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608" windowHeight="9432" activeTab="1"/>
  </bookViews>
  <sheets>
    <sheet name="Berechnung" sheetId="1" r:id="rId1"/>
    <sheet name="Ausha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32" i="1" l="1"/>
  <c r="M32" i="1" s="1"/>
  <c r="K48" i="1" s="1"/>
  <c r="M48" i="1" s="1"/>
  <c r="K30" i="1"/>
  <c r="M30" i="1" s="1"/>
  <c r="K46" i="1" s="1"/>
  <c r="M46" i="1" s="1"/>
  <c r="K28" i="1"/>
  <c r="M28" i="1" s="1"/>
  <c r="K44" i="1" s="1"/>
  <c r="M44" i="1" s="1"/>
  <c r="K26" i="1"/>
  <c r="M26" i="1" s="1"/>
  <c r="K42" i="1" s="1"/>
  <c r="M42" i="1" s="1"/>
  <c r="K24" i="1"/>
  <c r="M24" i="1" s="1"/>
  <c r="K40" i="1" s="1"/>
  <c r="M40" i="1" s="1"/>
  <c r="K22" i="1"/>
  <c r="M22" i="1" s="1"/>
  <c r="K38" i="1" s="1"/>
  <c r="M38" i="1" s="1"/>
  <c r="M17" i="1"/>
  <c r="K33" i="1" s="1"/>
  <c r="M33" i="1" s="1"/>
  <c r="K49" i="1" s="1"/>
  <c r="M49" i="1" s="1"/>
  <c r="M16" i="1"/>
  <c r="M15" i="1"/>
  <c r="K31" i="1" s="1"/>
  <c r="M31" i="1" s="1"/>
  <c r="K47" i="1" s="1"/>
  <c r="M47" i="1" s="1"/>
  <c r="M14" i="1"/>
  <c r="M13" i="1"/>
  <c r="K29" i="1" s="1"/>
  <c r="M29" i="1" s="1"/>
  <c r="K45" i="1" s="1"/>
  <c r="M45" i="1" s="1"/>
  <c r="M12" i="1"/>
  <c r="M11" i="1"/>
  <c r="K27" i="1" s="1"/>
  <c r="M27" i="1" s="1"/>
  <c r="K43" i="1" s="1"/>
  <c r="M43" i="1" s="1"/>
  <c r="M10" i="1"/>
  <c r="M9" i="1"/>
  <c r="K25" i="1" s="1"/>
  <c r="M25" i="1" s="1"/>
  <c r="K41" i="1" s="1"/>
  <c r="M41" i="1" s="1"/>
  <c r="M8" i="1"/>
  <c r="M7" i="1"/>
  <c r="K23" i="1" s="1"/>
  <c r="M23" i="1" s="1"/>
  <c r="K39" i="1" s="1"/>
  <c r="M39" i="1" s="1"/>
  <c r="M6" i="1"/>
  <c r="M5" i="1"/>
  <c r="K21" i="1" s="1"/>
  <c r="M21" i="1" s="1"/>
  <c r="K37" i="1" l="1"/>
  <c r="M37" i="1" s="1"/>
  <c r="N49" i="1" s="1"/>
  <c r="N33" i="1"/>
  <c r="N17" i="1"/>
</calcChain>
</file>

<file path=xl/sharedStrings.xml><?xml version="1.0" encoding="utf-8"?>
<sst xmlns="http://schemas.openxmlformats.org/spreadsheetml/2006/main" count="658" uniqueCount="124">
  <si>
    <t>Mo, 15. Jan 18</t>
  </si>
  <si>
    <t>Di, 16. Jan 18</t>
  </si>
  <si>
    <t>Mi, 17. Jan 18</t>
  </si>
  <si>
    <t>Do, 18. Jan 18</t>
  </si>
  <si>
    <t>Fr, 19. Jan 18</t>
  </si>
  <si>
    <t>Sa, 20. Jan 18</t>
  </si>
  <si>
    <t>So, 21. Jan 18</t>
  </si>
  <si>
    <t>Soll</t>
  </si>
  <si>
    <t>Ist</t>
  </si>
  <si>
    <t>Übertrag</t>
  </si>
  <si>
    <t>15 Tage Rhythmus in STD</t>
  </si>
  <si>
    <t>Tage</t>
  </si>
  <si>
    <t>Spät</t>
  </si>
  <si>
    <t>Früh</t>
  </si>
  <si>
    <t>Wahlbüro</t>
  </si>
  <si>
    <t>Büro</t>
  </si>
  <si>
    <t>11 Tage</t>
  </si>
  <si>
    <t>Mitarbeiterlounge</t>
  </si>
  <si>
    <t>08:30 - 10:30</t>
  </si>
  <si>
    <t>17:00 - 19:30</t>
  </si>
  <si>
    <t>Mitarbeiter</t>
  </si>
  <si>
    <t>Pool A</t>
  </si>
  <si>
    <t>13:30 - 16:30</t>
  </si>
  <si>
    <t>Ticket</t>
  </si>
  <si>
    <t>6 Tage</t>
  </si>
  <si>
    <t>SO</t>
  </si>
  <si>
    <t>06:00 - 08:00</t>
  </si>
  <si>
    <t>7 Tage</t>
  </si>
  <si>
    <t>Lost</t>
  </si>
  <si>
    <t>11:00 - 13:00</t>
  </si>
  <si>
    <t>5 Tage</t>
  </si>
  <si>
    <t>Permanenta Ost</t>
  </si>
  <si>
    <t>Permanenta</t>
  </si>
  <si>
    <t>3 Tage</t>
  </si>
  <si>
    <t>FAC 8. OG</t>
  </si>
  <si>
    <t>Squaire 3. OG</t>
  </si>
  <si>
    <t>LAC</t>
  </si>
  <si>
    <t>Kantine</t>
  </si>
  <si>
    <t>BG 2</t>
  </si>
  <si>
    <t>8 Tage</t>
  </si>
  <si>
    <t>FCT</t>
  </si>
  <si>
    <t>4 Tage</t>
  </si>
  <si>
    <t>Mo, 22. Jan 18</t>
  </si>
  <si>
    <t>Di, 23. Jan 18</t>
  </si>
  <si>
    <t>Mi, 24. Jan 18</t>
  </si>
  <si>
    <t>Do, 25. Jan 18</t>
  </si>
  <si>
    <t>Fr, 26. Jan 18</t>
  </si>
  <si>
    <t>Sa, 27. Jan 18</t>
  </si>
  <si>
    <t>So, 28. Jan 18</t>
  </si>
  <si>
    <t>Rest</t>
  </si>
  <si>
    <t>06:00 - 07:30</t>
  </si>
  <si>
    <t>18:00 - 19:30</t>
  </si>
  <si>
    <t>16:00 - 17:30</t>
  </si>
  <si>
    <t>Alte</t>
  </si>
  <si>
    <t xml:space="preserve">08:00 - 09:30 </t>
  </si>
  <si>
    <t>Berechung</t>
  </si>
  <si>
    <t>10:00 - 11:30</t>
  </si>
  <si>
    <t>14 Tage</t>
  </si>
  <si>
    <t xml:space="preserve">durch </t>
  </si>
  <si>
    <t>12:00 - 13:30</t>
  </si>
  <si>
    <t>Restrukturierung</t>
  </si>
  <si>
    <t>14:00 - 15:30</t>
  </si>
  <si>
    <t>nicht mehr</t>
  </si>
  <si>
    <t>sinnvoll</t>
  </si>
  <si>
    <t>Mo, 29. Jan 18</t>
  </si>
  <si>
    <t>ist</t>
  </si>
  <si>
    <t>Differenz</t>
  </si>
  <si>
    <t>Mittel</t>
  </si>
  <si>
    <t>Zustand</t>
  </si>
  <si>
    <t>12 Tage</t>
  </si>
  <si>
    <t>9 Tage</t>
  </si>
  <si>
    <t>09:30 - 16:00</t>
  </si>
  <si>
    <t>-</t>
  </si>
  <si>
    <t>Di, 30. Jan 18</t>
  </si>
  <si>
    <t>Mi, 31. Jan 18</t>
  </si>
  <si>
    <t>Do, 01 Feb. 18</t>
  </si>
  <si>
    <t>09:30 - 12:00</t>
  </si>
  <si>
    <t>Wahllokale und Wahlzeiten</t>
  </si>
  <si>
    <t>Squaire</t>
  </si>
  <si>
    <t>ACHTUNG !</t>
  </si>
  <si>
    <t>Bringen Sie zur Stimmabgabe</t>
  </si>
  <si>
    <t>bitte Ihren LH-Ausweis mit.</t>
  </si>
  <si>
    <t>Jeder Mitarbeiter kann in</t>
  </si>
  <si>
    <t>jedem Wahllokal wählen.</t>
  </si>
  <si>
    <t>Vom 30.01.18 - 01.02.18 haben</t>
  </si>
  <si>
    <t xml:space="preserve">Sie nur die Möglichkeit im </t>
  </si>
  <si>
    <t>Wahlbüro Geb. 322, 1.OG</t>
  </si>
  <si>
    <t>Raum 1134 Ihre Stimme abzugeben.</t>
  </si>
  <si>
    <t>Wahllokale und Wahlzeiten Delegiertenwahl 2018</t>
  </si>
  <si>
    <t xml:space="preserve">Mo, 15. Jan </t>
  </si>
  <si>
    <t xml:space="preserve">Di, 16. Jan </t>
  </si>
  <si>
    <t xml:space="preserve">Mi, 17. Jan </t>
  </si>
  <si>
    <t xml:space="preserve">Do, 18. Jan </t>
  </si>
  <si>
    <t xml:space="preserve">Fr, 19. Jan </t>
  </si>
  <si>
    <t xml:space="preserve">Sa, 20. Jan </t>
  </si>
  <si>
    <t xml:space="preserve">So, 21. Jan </t>
  </si>
  <si>
    <t xml:space="preserve">Mo, 22. Jan </t>
  </si>
  <si>
    <t xml:space="preserve">Di, 23. Jan </t>
  </si>
  <si>
    <t xml:space="preserve">Mi, 24. Jan </t>
  </si>
  <si>
    <t xml:space="preserve">Do, 25. Jan </t>
  </si>
  <si>
    <t xml:space="preserve">Fr, 26. Jan </t>
  </si>
  <si>
    <t xml:space="preserve">Sa, 27. Jan </t>
  </si>
  <si>
    <t xml:space="preserve">So, 28. Jan </t>
  </si>
  <si>
    <t xml:space="preserve">Mo, 29. Jan </t>
  </si>
  <si>
    <t xml:space="preserve">Di, 30. Jan </t>
  </si>
  <si>
    <t xml:space="preserve">Mi, 31. Jan </t>
  </si>
  <si>
    <t xml:space="preserve"> - </t>
  </si>
  <si>
    <t xml:space="preserve"> Mitarbeiterlounge</t>
  </si>
  <si>
    <t xml:space="preserve"> Pool A - Raum Bremen</t>
  </si>
  <si>
    <t xml:space="preserve"> Ticket - Raum MIR</t>
  </si>
  <si>
    <t xml:space="preserve"> SO - Raum Boing</t>
  </si>
  <si>
    <t xml:space="preserve"> Lost - Halle B Aufenthaltsr.</t>
  </si>
  <si>
    <t xml:space="preserve"> Perm.Ost - Eingang Konferenzb.</t>
  </si>
  <si>
    <t xml:space="preserve"> FAC 8. OG - Raum Afrika D.8.56</t>
  </si>
  <si>
    <t xml:space="preserve"> Squaire 9.OG  Kaffeeküche EBB</t>
  </si>
  <si>
    <t xml:space="preserve"> Kantine Basis</t>
  </si>
  <si>
    <t xml:space="preserve"> FCT - Pausenraum</t>
  </si>
  <si>
    <t xml:space="preserve"> LAC - EG Bartesse </t>
  </si>
  <si>
    <t>Wahlende ist am 01.02.18 um 12:00 Uhr</t>
  </si>
  <si>
    <t>Do, 01. Feb</t>
  </si>
  <si>
    <t xml:space="preserve"> LAC - EG Bartesse (25.01.Kantine)</t>
  </si>
  <si>
    <t xml:space="preserve"> BG 2 (302) - EG Aktionsfläche </t>
  </si>
  <si>
    <t xml:space="preserve"> BG 2 (302) - EG Aktionsfläche</t>
  </si>
  <si>
    <t xml:space="preserve"> Wahlbüro 322 (BG3) - 1.OG 1134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</si>
</sst>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Border="1"/>
    <xf numFmtId="0" fontId="0" fillId="2" borderId="1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0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0" borderId="0" xfId="0" applyFont="1" applyAlignment="1"/>
    <xf numFmtId="0" fontId="2" fillId="2" borderId="10" xfId="0" applyFont="1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Border="1"/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7" xfId="0" applyFont="1" applyFill="1" applyBorder="1" applyAlignment="1"/>
    <xf numFmtId="2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2" borderId="19" xfId="0" applyFont="1" applyFill="1" applyBorder="1" applyAlignment="1"/>
    <xf numFmtId="2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8" xfId="0" applyFill="1" applyBorder="1"/>
    <xf numFmtId="0" fontId="0" fillId="0" borderId="23" xfId="0" applyBorder="1"/>
    <xf numFmtId="0" fontId="0" fillId="0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1" fillId="5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4" xfId="0" applyFont="1" applyFill="1" applyBorder="1" applyAlignment="1"/>
    <xf numFmtId="0" fontId="0" fillId="3" borderId="9" xfId="0" applyFill="1" applyBorder="1"/>
    <xf numFmtId="0" fontId="0" fillId="7" borderId="13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2" fillId="0" borderId="0" xfId="0" applyFont="1" applyFill="1" applyBorder="1"/>
    <xf numFmtId="0" fontId="0" fillId="3" borderId="24" xfId="0" applyFill="1" applyBorder="1"/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/>
    <xf numFmtId="20" fontId="0" fillId="0" borderId="0" xfId="0" applyNumberFormat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4" fillId="6" borderId="8" xfId="0" applyFont="1" applyFill="1" applyBorder="1"/>
    <xf numFmtId="0" fontId="5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0" borderId="12" xfId="0" applyFont="1" applyBorder="1" applyAlignment="1">
      <alignment horizontal="center"/>
    </xf>
    <xf numFmtId="0" fontId="0" fillId="0" borderId="34" xfId="0" applyBorder="1"/>
    <xf numFmtId="0" fontId="0" fillId="0" borderId="30" xfId="0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Fill="1" applyBorder="1" applyAlignment="1"/>
    <xf numFmtId="20" fontId="0" fillId="0" borderId="0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1" xfId="0" applyBorder="1"/>
    <xf numFmtId="0" fontId="0" fillId="0" borderId="33" xfId="0" applyBorder="1"/>
    <xf numFmtId="0" fontId="1" fillId="0" borderId="30" xfId="0" applyFont="1" applyBorder="1"/>
    <xf numFmtId="0" fontId="1" fillId="0" borderId="0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8" fillId="0" borderId="32" xfId="0" applyFont="1" applyBorder="1"/>
    <xf numFmtId="0" fontId="5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9"/>
  <sheetViews>
    <sheetView topLeftCell="A37" workbookViewId="0">
      <selection activeCell="F54" sqref="F54"/>
    </sheetView>
  </sheetViews>
  <sheetFormatPr baseColWidth="10" defaultRowHeight="14.4" x14ac:dyDescent="0.3"/>
  <cols>
    <col min="1" max="1" width="4" customWidth="1"/>
    <col min="2" max="2" width="22.6640625" bestFit="1" customWidth="1"/>
    <col min="3" max="3" width="17.6640625" bestFit="1" customWidth="1"/>
    <col min="4" max="4" width="16.109375" bestFit="1" customWidth="1"/>
    <col min="5" max="6" width="17" bestFit="1" customWidth="1"/>
    <col min="7" max="7" width="16" bestFit="1" customWidth="1"/>
    <col min="8" max="8" width="16.44140625" bestFit="1" customWidth="1"/>
    <col min="9" max="9" width="16.5546875" bestFit="1" customWidth="1"/>
    <col min="15" max="15" width="7.6640625" customWidth="1"/>
    <col min="16" max="16" width="18.33203125" customWidth="1"/>
    <col min="17" max="17" width="7.6640625" customWidth="1"/>
    <col min="19" max="19" width="8.5546875" customWidth="1"/>
    <col min="20" max="21" width="7.44140625" customWidth="1"/>
    <col min="22" max="22" width="19.44140625" customWidth="1"/>
  </cols>
  <sheetData>
    <row r="1" spans="2:29" x14ac:dyDescent="0.3">
      <c r="B1" s="113" t="s">
        <v>77</v>
      </c>
      <c r="C1" s="114"/>
      <c r="D1" s="114"/>
      <c r="E1" s="114"/>
      <c r="F1" s="114"/>
      <c r="G1" s="114"/>
      <c r="H1" s="114"/>
      <c r="I1" s="114"/>
    </row>
    <row r="2" spans="2:29" x14ac:dyDescent="0.3">
      <c r="B2" s="114"/>
      <c r="C2" s="114"/>
      <c r="D2" s="114"/>
      <c r="E2" s="114"/>
      <c r="F2" s="114"/>
      <c r="G2" s="114"/>
      <c r="H2" s="114"/>
      <c r="I2" s="114"/>
    </row>
    <row r="3" spans="2:29" ht="15.75" thickBot="1" x14ac:dyDescent="0.3">
      <c r="J3" s="1"/>
    </row>
    <row r="4" spans="2:29" ht="18.600000000000001" thickBot="1" x14ac:dyDescent="0.4">
      <c r="B4" s="2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4" t="s">
        <v>6</v>
      </c>
      <c r="J4" s="5"/>
      <c r="K4" s="6" t="s">
        <v>7</v>
      </c>
      <c r="L4" s="7" t="s">
        <v>8</v>
      </c>
      <c r="M4" s="8" t="s">
        <v>9</v>
      </c>
      <c r="N4" s="9"/>
      <c r="O4" s="5"/>
      <c r="P4" s="110" t="s">
        <v>10</v>
      </c>
      <c r="Q4" s="111"/>
      <c r="R4" s="65" t="s">
        <v>11</v>
      </c>
      <c r="S4" s="66" t="s">
        <v>12</v>
      </c>
      <c r="T4" s="72" t="s">
        <v>13</v>
      </c>
      <c r="U4" s="73" t="s">
        <v>67</v>
      </c>
      <c r="V4" s="49">
        <v>41232</v>
      </c>
      <c r="W4" s="41"/>
      <c r="X4" s="112"/>
      <c r="Y4" s="112"/>
      <c r="Z4" s="67"/>
      <c r="AA4" s="68"/>
      <c r="AB4" s="68"/>
      <c r="AC4" s="41"/>
    </row>
    <row r="5" spans="2:29" ht="18.600000000000001" thickTop="1" x14ac:dyDescent="0.35">
      <c r="B5" s="10" t="s">
        <v>14</v>
      </c>
      <c r="C5" s="11" t="s">
        <v>71</v>
      </c>
      <c r="D5" s="11" t="s">
        <v>71</v>
      </c>
      <c r="E5" s="11" t="s">
        <v>71</v>
      </c>
      <c r="F5" s="11" t="s">
        <v>71</v>
      </c>
      <c r="G5" s="11" t="s">
        <v>71</v>
      </c>
      <c r="H5" s="11" t="s">
        <v>72</v>
      </c>
      <c r="I5" s="12"/>
      <c r="J5" s="13"/>
      <c r="K5" s="14">
        <v>77</v>
      </c>
      <c r="L5" s="15">
        <v>31.5</v>
      </c>
      <c r="M5" s="16">
        <f t="shared" ref="M5:M17" si="0">SUM(L5-K5)</f>
        <v>-45.5</v>
      </c>
      <c r="P5" s="17" t="s">
        <v>15</v>
      </c>
      <c r="Q5" s="50">
        <v>77</v>
      </c>
      <c r="R5" s="18" t="s">
        <v>16</v>
      </c>
      <c r="S5" s="19"/>
      <c r="T5" s="56"/>
      <c r="U5" s="20"/>
      <c r="V5" s="21" t="s">
        <v>53</v>
      </c>
      <c r="X5" s="41"/>
      <c r="Y5" s="69"/>
      <c r="Z5" s="70"/>
      <c r="AA5" s="56"/>
      <c r="AB5" s="56"/>
      <c r="AC5" s="41"/>
    </row>
    <row r="6" spans="2:29" ht="18.75" x14ac:dyDescent="0.3">
      <c r="B6" s="22" t="s">
        <v>17</v>
      </c>
      <c r="C6" s="23" t="s">
        <v>18</v>
      </c>
      <c r="D6" s="24" t="s">
        <v>19</v>
      </c>
      <c r="E6" s="23" t="s">
        <v>18</v>
      </c>
      <c r="F6" s="24" t="s">
        <v>19</v>
      </c>
      <c r="G6" s="23" t="s">
        <v>18</v>
      </c>
      <c r="H6" s="23" t="s">
        <v>18</v>
      </c>
      <c r="I6" s="25" t="s">
        <v>18</v>
      </c>
      <c r="J6" s="13"/>
      <c r="K6" s="26">
        <v>15.5</v>
      </c>
      <c r="L6" s="15">
        <v>15</v>
      </c>
      <c r="M6" s="16">
        <f t="shared" si="0"/>
        <v>-0.5</v>
      </c>
      <c r="P6" s="27" t="s">
        <v>20</v>
      </c>
      <c r="Q6" s="51">
        <v>15.5</v>
      </c>
      <c r="R6" s="28" t="s">
        <v>24</v>
      </c>
      <c r="S6" s="19">
        <v>3</v>
      </c>
      <c r="T6" s="56">
        <v>1</v>
      </c>
      <c r="U6" s="20">
        <v>2</v>
      </c>
      <c r="V6" s="21" t="s">
        <v>55</v>
      </c>
      <c r="X6" s="41"/>
      <c r="Y6" s="41"/>
      <c r="Z6" s="56"/>
      <c r="AA6" s="56"/>
      <c r="AB6" s="56"/>
      <c r="AC6" s="41"/>
    </row>
    <row r="7" spans="2:29" ht="18.75" x14ac:dyDescent="0.3">
      <c r="B7" s="22" t="s">
        <v>21</v>
      </c>
      <c r="C7" s="24" t="s">
        <v>72</v>
      </c>
      <c r="D7" s="24" t="s">
        <v>72</v>
      </c>
      <c r="E7" s="24" t="s">
        <v>72</v>
      </c>
      <c r="F7" s="24" t="s">
        <v>72</v>
      </c>
      <c r="G7" s="24" t="s">
        <v>72</v>
      </c>
      <c r="H7" s="23" t="s">
        <v>22</v>
      </c>
      <c r="I7" s="25" t="s">
        <v>22</v>
      </c>
      <c r="J7" s="13"/>
      <c r="K7" s="26">
        <v>34</v>
      </c>
      <c r="L7" s="15">
        <v>6</v>
      </c>
      <c r="M7" s="16">
        <f t="shared" si="0"/>
        <v>-28</v>
      </c>
      <c r="P7" s="27" t="s">
        <v>21</v>
      </c>
      <c r="Q7" s="51">
        <v>34</v>
      </c>
      <c r="R7" s="28" t="s">
        <v>57</v>
      </c>
      <c r="S7" s="19">
        <v>9</v>
      </c>
      <c r="T7" s="56">
        <v>5</v>
      </c>
      <c r="U7" s="20"/>
      <c r="V7" s="21" t="s">
        <v>58</v>
      </c>
      <c r="X7" s="41"/>
      <c r="Y7" s="41"/>
      <c r="Z7" s="56"/>
      <c r="AA7" s="56"/>
      <c r="AB7" s="56"/>
      <c r="AC7" s="41"/>
    </row>
    <row r="8" spans="2:29" ht="18.75" x14ac:dyDescent="0.3">
      <c r="B8" s="22" t="s">
        <v>23</v>
      </c>
      <c r="C8" s="24" t="s">
        <v>72</v>
      </c>
      <c r="D8" s="24" t="s">
        <v>72</v>
      </c>
      <c r="E8" s="24" t="s">
        <v>72</v>
      </c>
      <c r="F8" s="24" t="s">
        <v>72</v>
      </c>
      <c r="G8" s="24" t="s">
        <v>72</v>
      </c>
      <c r="H8" s="24" t="s">
        <v>19</v>
      </c>
      <c r="I8" s="29" t="s">
        <v>19</v>
      </c>
      <c r="J8" s="13"/>
      <c r="K8" s="26">
        <v>13</v>
      </c>
      <c r="L8" s="15">
        <v>5</v>
      </c>
      <c r="M8" s="16">
        <f t="shared" si="0"/>
        <v>-8</v>
      </c>
      <c r="P8" s="27" t="s">
        <v>23</v>
      </c>
      <c r="Q8" s="51">
        <v>13</v>
      </c>
      <c r="R8" s="30" t="s">
        <v>39</v>
      </c>
      <c r="S8" s="19">
        <v>4</v>
      </c>
      <c r="T8" s="56">
        <v>4</v>
      </c>
      <c r="U8" s="20"/>
      <c r="V8" s="21" t="s">
        <v>60</v>
      </c>
      <c r="X8" s="41"/>
      <c r="Y8" s="41"/>
      <c r="Z8" s="13"/>
      <c r="AA8" s="56"/>
      <c r="AB8" s="56"/>
      <c r="AC8" s="41"/>
    </row>
    <row r="9" spans="2:29" ht="18.75" x14ac:dyDescent="0.3">
      <c r="B9" s="22" t="s">
        <v>25</v>
      </c>
      <c r="C9" s="24" t="s">
        <v>72</v>
      </c>
      <c r="D9" s="24" t="s">
        <v>72</v>
      </c>
      <c r="E9" s="24" t="s">
        <v>72</v>
      </c>
      <c r="F9" s="24" t="s">
        <v>72</v>
      </c>
      <c r="G9" s="24" t="s">
        <v>72</v>
      </c>
      <c r="H9" s="23" t="s">
        <v>26</v>
      </c>
      <c r="I9" s="25" t="s">
        <v>26</v>
      </c>
      <c r="J9" s="13"/>
      <c r="K9" s="26">
        <v>11.5</v>
      </c>
      <c r="L9" s="15">
        <v>4</v>
      </c>
      <c r="M9" s="16">
        <f t="shared" si="0"/>
        <v>-7.5</v>
      </c>
      <c r="P9" s="27" t="s">
        <v>25</v>
      </c>
      <c r="Q9" s="51">
        <v>11.5</v>
      </c>
      <c r="R9" s="30" t="s">
        <v>30</v>
      </c>
      <c r="S9" s="19">
        <v>3</v>
      </c>
      <c r="T9" s="56">
        <v>2</v>
      </c>
      <c r="U9" s="20"/>
      <c r="V9" s="21" t="s">
        <v>62</v>
      </c>
      <c r="X9" s="41"/>
      <c r="Y9" s="41"/>
      <c r="Z9" s="13"/>
      <c r="AA9" s="56"/>
      <c r="AB9" s="56"/>
      <c r="AC9" s="41"/>
    </row>
    <row r="10" spans="2:29" ht="18.75" x14ac:dyDescent="0.3">
      <c r="B10" s="22" t="s">
        <v>28</v>
      </c>
      <c r="C10" s="24" t="s">
        <v>72</v>
      </c>
      <c r="D10" s="24" t="s">
        <v>72</v>
      </c>
      <c r="E10" s="24" t="s">
        <v>72</v>
      </c>
      <c r="F10" s="24" t="s">
        <v>72</v>
      </c>
      <c r="G10" s="24" t="s">
        <v>72</v>
      </c>
      <c r="H10" s="24" t="s">
        <v>29</v>
      </c>
      <c r="I10" s="29" t="s">
        <v>29</v>
      </c>
      <c r="J10" s="13"/>
      <c r="K10" s="26">
        <v>5.5</v>
      </c>
      <c r="L10" s="15">
        <v>4</v>
      </c>
      <c r="M10" s="16">
        <f t="shared" si="0"/>
        <v>-1.5</v>
      </c>
      <c r="P10" s="27" t="s">
        <v>28</v>
      </c>
      <c r="Q10" s="51">
        <v>5.5</v>
      </c>
      <c r="R10" s="30" t="s">
        <v>33</v>
      </c>
      <c r="S10" s="19">
        <v>1</v>
      </c>
      <c r="T10" s="56">
        <v>2</v>
      </c>
      <c r="U10" s="20"/>
      <c r="V10" s="21" t="s">
        <v>63</v>
      </c>
      <c r="X10" s="41"/>
      <c r="Y10" s="41"/>
      <c r="Z10" s="13"/>
      <c r="AA10" s="56"/>
      <c r="AB10" s="56"/>
      <c r="AC10" s="41"/>
    </row>
    <row r="11" spans="2:29" ht="18.75" x14ac:dyDescent="0.3">
      <c r="B11" s="22" t="s">
        <v>31</v>
      </c>
      <c r="C11" s="24" t="s">
        <v>72</v>
      </c>
      <c r="D11" s="24" t="s">
        <v>72</v>
      </c>
      <c r="E11" s="24" t="s">
        <v>72</v>
      </c>
      <c r="F11" s="24" t="s">
        <v>72</v>
      </c>
      <c r="G11" s="24" t="s">
        <v>72</v>
      </c>
      <c r="H11" s="24" t="s">
        <v>72</v>
      </c>
      <c r="I11" s="29" t="s">
        <v>72</v>
      </c>
      <c r="J11" s="13"/>
      <c r="K11" s="26">
        <v>8.5</v>
      </c>
      <c r="L11" s="15">
        <v>0</v>
      </c>
      <c r="M11" s="16">
        <f t="shared" si="0"/>
        <v>-8.5</v>
      </c>
      <c r="P11" s="27" t="s">
        <v>32</v>
      </c>
      <c r="Q11" s="51">
        <v>8.5</v>
      </c>
      <c r="R11" s="30" t="s">
        <v>30</v>
      </c>
      <c r="S11" s="19">
        <v>3</v>
      </c>
      <c r="T11" s="56">
        <v>2</v>
      </c>
      <c r="U11" s="20"/>
      <c r="X11" s="41"/>
      <c r="Y11" s="41"/>
      <c r="Z11" s="13"/>
      <c r="AA11" s="56"/>
      <c r="AB11" s="56"/>
      <c r="AC11" s="41"/>
    </row>
    <row r="12" spans="2:29" ht="18.75" x14ac:dyDescent="0.3">
      <c r="B12" s="22" t="s">
        <v>34</v>
      </c>
      <c r="C12" s="24" t="s">
        <v>72</v>
      </c>
      <c r="D12" s="24" t="s">
        <v>72</v>
      </c>
      <c r="E12" s="24" t="s">
        <v>72</v>
      </c>
      <c r="F12" s="24" t="s">
        <v>72</v>
      </c>
      <c r="G12" s="24" t="s">
        <v>72</v>
      </c>
      <c r="H12" s="24" t="s">
        <v>72</v>
      </c>
      <c r="I12" s="29" t="s">
        <v>72</v>
      </c>
      <c r="J12" s="13"/>
      <c r="K12" s="26">
        <v>4</v>
      </c>
      <c r="L12" s="15">
        <v>0</v>
      </c>
      <c r="M12" s="16">
        <f t="shared" si="0"/>
        <v>-4</v>
      </c>
      <c r="P12" s="27" t="s">
        <v>34</v>
      </c>
      <c r="Q12" s="51">
        <v>4</v>
      </c>
      <c r="R12" s="30" t="s">
        <v>33</v>
      </c>
      <c r="S12" s="19">
        <v>2</v>
      </c>
      <c r="T12" s="56">
        <v>1</v>
      </c>
      <c r="U12" s="20"/>
      <c r="X12" s="41"/>
      <c r="Y12" s="41"/>
      <c r="Z12" s="13"/>
      <c r="AA12" s="56"/>
      <c r="AB12" s="56"/>
      <c r="AC12" s="41"/>
    </row>
    <row r="13" spans="2:29" ht="18.75" x14ac:dyDescent="0.3">
      <c r="B13" s="22" t="s">
        <v>78</v>
      </c>
      <c r="C13" s="24" t="s">
        <v>72</v>
      </c>
      <c r="D13" s="24" t="s">
        <v>72</v>
      </c>
      <c r="E13" s="24" t="s">
        <v>72</v>
      </c>
      <c r="F13" s="24" t="s">
        <v>72</v>
      </c>
      <c r="G13" s="24" t="s">
        <v>72</v>
      </c>
      <c r="H13" s="24" t="s">
        <v>72</v>
      </c>
      <c r="I13" s="29" t="s">
        <v>72</v>
      </c>
      <c r="J13" s="13"/>
      <c r="K13" s="26">
        <v>14</v>
      </c>
      <c r="L13" s="15">
        <v>0</v>
      </c>
      <c r="M13" s="16">
        <f t="shared" si="0"/>
        <v>-14</v>
      </c>
      <c r="P13" s="27" t="s">
        <v>35</v>
      </c>
      <c r="Q13" s="51">
        <v>14</v>
      </c>
      <c r="R13" s="30" t="s">
        <v>41</v>
      </c>
      <c r="S13" s="19"/>
      <c r="T13" s="56">
        <v>4</v>
      </c>
      <c r="U13" s="20"/>
      <c r="X13" s="41"/>
      <c r="Y13" s="41"/>
      <c r="Z13" s="13"/>
      <c r="AA13" s="56"/>
      <c r="AB13" s="56"/>
      <c r="AC13" s="41"/>
    </row>
    <row r="14" spans="2:29" ht="18.75" x14ac:dyDescent="0.3">
      <c r="B14" s="22" t="s">
        <v>36</v>
      </c>
      <c r="C14" s="23" t="s">
        <v>22</v>
      </c>
      <c r="D14" s="23" t="s">
        <v>22</v>
      </c>
      <c r="E14" s="23" t="s">
        <v>22</v>
      </c>
      <c r="F14" s="23" t="s">
        <v>22</v>
      </c>
      <c r="G14" s="23" t="s">
        <v>22</v>
      </c>
      <c r="H14" s="24" t="s">
        <v>72</v>
      </c>
      <c r="I14" s="29" t="s">
        <v>72</v>
      </c>
      <c r="J14" s="13"/>
      <c r="K14" s="26">
        <v>16</v>
      </c>
      <c r="L14" s="15">
        <v>15</v>
      </c>
      <c r="M14" s="16">
        <f t="shared" si="0"/>
        <v>-1</v>
      </c>
      <c r="P14" s="27" t="s">
        <v>36</v>
      </c>
      <c r="Q14" s="51">
        <v>16</v>
      </c>
      <c r="R14" s="28" t="s">
        <v>27</v>
      </c>
      <c r="S14" s="19">
        <v>2</v>
      </c>
      <c r="T14" s="56">
        <v>1</v>
      </c>
      <c r="U14" s="20">
        <v>4</v>
      </c>
      <c r="X14" s="41"/>
      <c r="Y14" s="41"/>
      <c r="Z14" s="56"/>
      <c r="AA14" s="56"/>
      <c r="AB14" s="56"/>
      <c r="AC14" s="41"/>
    </row>
    <row r="15" spans="2:29" ht="18.75" x14ac:dyDescent="0.3">
      <c r="B15" s="22" t="s">
        <v>37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72</v>
      </c>
      <c r="I15" s="29" t="s">
        <v>72</v>
      </c>
      <c r="J15" s="13"/>
      <c r="K15" s="26">
        <v>7.5</v>
      </c>
      <c r="L15" s="15">
        <v>10</v>
      </c>
      <c r="M15" s="16">
        <f t="shared" si="0"/>
        <v>2.5</v>
      </c>
      <c r="P15" s="27" t="s">
        <v>37</v>
      </c>
      <c r="Q15" s="51">
        <v>7.5</v>
      </c>
      <c r="R15" s="30" t="s">
        <v>41</v>
      </c>
      <c r="S15" s="19"/>
      <c r="T15" s="56"/>
      <c r="U15" s="20">
        <v>4</v>
      </c>
      <c r="X15" s="41"/>
      <c r="Y15" s="41"/>
      <c r="Z15" s="13"/>
      <c r="AA15" s="56"/>
      <c r="AB15" s="56"/>
      <c r="AC15" s="41"/>
    </row>
    <row r="16" spans="2:29" ht="18.75" x14ac:dyDescent="0.3">
      <c r="B16" s="22" t="s">
        <v>38</v>
      </c>
      <c r="C16" s="24" t="s">
        <v>19</v>
      </c>
      <c r="D16" s="23" t="s">
        <v>26</v>
      </c>
      <c r="E16" s="24" t="s">
        <v>19</v>
      </c>
      <c r="F16" s="23" t="s">
        <v>26</v>
      </c>
      <c r="G16" s="24" t="s">
        <v>19</v>
      </c>
      <c r="H16" s="24" t="s">
        <v>72</v>
      </c>
      <c r="I16" s="29" t="s">
        <v>72</v>
      </c>
      <c r="J16" s="13"/>
      <c r="K16" s="26">
        <v>15</v>
      </c>
      <c r="L16" s="15">
        <v>11.5</v>
      </c>
      <c r="M16" s="16">
        <f t="shared" si="0"/>
        <v>-3.5</v>
      </c>
      <c r="P16" s="27" t="s">
        <v>38</v>
      </c>
      <c r="Q16" s="51">
        <v>15</v>
      </c>
      <c r="R16" s="30" t="s">
        <v>24</v>
      </c>
      <c r="S16" s="19">
        <v>2</v>
      </c>
      <c r="T16" s="56">
        <v>3</v>
      </c>
      <c r="U16" s="20">
        <v>1</v>
      </c>
      <c r="X16" s="41"/>
      <c r="Y16" s="41"/>
      <c r="Z16" s="13"/>
      <c r="AA16" s="56"/>
      <c r="AB16" s="56"/>
      <c r="AC16" s="41"/>
    </row>
    <row r="17" spans="2:29" ht="19.5" thickBot="1" x14ac:dyDescent="0.35">
      <c r="B17" s="31" t="s">
        <v>40</v>
      </c>
      <c r="C17" s="32" t="s">
        <v>26</v>
      </c>
      <c r="D17" s="32" t="s">
        <v>18</v>
      </c>
      <c r="E17" s="32" t="s">
        <v>26</v>
      </c>
      <c r="F17" s="32" t="s">
        <v>18</v>
      </c>
      <c r="G17" s="32" t="s">
        <v>26</v>
      </c>
      <c r="H17" s="33" t="s">
        <v>72</v>
      </c>
      <c r="I17" s="34" t="s">
        <v>72</v>
      </c>
      <c r="J17" s="13"/>
      <c r="K17" s="26">
        <v>5.5</v>
      </c>
      <c r="L17" s="35">
        <v>10</v>
      </c>
      <c r="M17" s="16">
        <f t="shared" si="0"/>
        <v>4.5</v>
      </c>
      <c r="N17" s="36">
        <f>SUM(M5:M17)</f>
        <v>-115</v>
      </c>
      <c r="P17" s="37" t="s">
        <v>40</v>
      </c>
      <c r="Q17" s="55">
        <v>5.5</v>
      </c>
      <c r="R17" s="38" t="s">
        <v>33</v>
      </c>
      <c r="S17" s="39">
        <v>1</v>
      </c>
      <c r="T17" s="71">
        <v>2</v>
      </c>
      <c r="U17" s="40"/>
      <c r="X17" s="41"/>
      <c r="Y17" s="41"/>
      <c r="Z17" s="13"/>
      <c r="AA17" s="56"/>
      <c r="AB17" s="56"/>
      <c r="AC17" s="41"/>
    </row>
    <row r="18" spans="2:29" ht="18.75" x14ac:dyDescent="0.3">
      <c r="B18" s="5"/>
      <c r="C18" s="62"/>
      <c r="D18" s="62"/>
      <c r="E18" s="62"/>
      <c r="F18" s="62"/>
      <c r="G18" s="62"/>
      <c r="H18" s="56"/>
      <c r="I18" s="56"/>
      <c r="J18" s="13"/>
      <c r="K18" s="13"/>
      <c r="L18" s="13"/>
      <c r="M18" s="13"/>
      <c r="N18" s="1"/>
      <c r="P18" s="41"/>
      <c r="Q18" s="1"/>
      <c r="R18" s="13"/>
      <c r="S18" s="56"/>
      <c r="T18" s="56"/>
      <c r="U18" s="56"/>
      <c r="X18" s="41"/>
      <c r="Y18" s="41"/>
      <c r="Z18" s="13"/>
      <c r="AA18" s="56"/>
      <c r="AB18" s="56"/>
      <c r="AC18" s="41"/>
    </row>
    <row r="19" spans="2:29" ht="15.75" thickBot="1" x14ac:dyDescent="0.3">
      <c r="J19" s="1"/>
      <c r="K19" s="1"/>
      <c r="L19" s="1"/>
      <c r="M19" s="41"/>
      <c r="N19" s="41"/>
      <c r="X19" s="41"/>
      <c r="Y19" s="41"/>
      <c r="Z19" s="41"/>
      <c r="AA19" s="41"/>
      <c r="AB19" s="41"/>
      <c r="AC19" s="41"/>
    </row>
    <row r="20" spans="2:29" ht="18.600000000000001" thickBot="1" x14ac:dyDescent="0.4">
      <c r="B20" s="2"/>
      <c r="C20" s="3" t="s">
        <v>42</v>
      </c>
      <c r="D20" s="3" t="s">
        <v>43</v>
      </c>
      <c r="E20" s="3" t="s">
        <v>44</v>
      </c>
      <c r="F20" s="3" t="s">
        <v>45</v>
      </c>
      <c r="G20" s="3" t="s">
        <v>46</v>
      </c>
      <c r="H20" s="3" t="s">
        <v>47</v>
      </c>
      <c r="I20" s="4" t="s">
        <v>48</v>
      </c>
      <c r="J20" s="5"/>
      <c r="K20" s="42" t="s">
        <v>9</v>
      </c>
      <c r="L20" s="43" t="s">
        <v>8</v>
      </c>
      <c r="M20" s="44" t="s">
        <v>49</v>
      </c>
      <c r="P20" s="112"/>
      <c r="Q20" s="112"/>
      <c r="R20" s="76"/>
      <c r="S20" s="68"/>
      <c r="T20" s="68"/>
      <c r="U20" s="68"/>
      <c r="V20" s="49"/>
      <c r="X20" s="41"/>
      <c r="Y20" s="41"/>
      <c r="Z20" s="41"/>
      <c r="AA20" s="41"/>
      <c r="AB20" s="41"/>
      <c r="AC20" s="41"/>
    </row>
    <row r="21" spans="2:29" ht="18.600000000000001" thickTop="1" x14ac:dyDescent="0.35">
      <c r="B21" s="22" t="s">
        <v>14</v>
      </c>
      <c r="C21" s="45" t="s">
        <v>71</v>
      </c>
      <c r="D21" s="45" t="s">
        <v>71</v>
      </c>
      <c r="E21" s="45" t="s">
        <v>71</v>
      </c>
      <c r="F21" s="45" t="s">
        <v>71</v>
      </c>
      <c r="G21" s="45" t="s">
        <v>71</v>
      </c>
      <c r="H21" s="24" t="s">
        <v>72</v>
      </c>
      <c r="I21" s="29" t="s">
        <v>72</v>
      </c>
      <c r="J21" s="13"/>
      <c r="K21" s="46">
        <f t="shared" ref="K21:K33" si="1">SUM(M5)</f>
        <v>-45.5</v>
      </c>
      <c r="L21" s="47">
        <v>31.5</v>
      </c>
      <c r="M21" s="48">
        <f t="shared" ref="M21:M33" si="2">SUM(K21+L21)</f>
        <v>-14</v>
      </c>
      <c r="P21" s="1"/>
      <c r="Q21" s="74"/>
      <c r="R21" s="75"/>
      <c r="S21" s="56"/>
      <c r="T21" s="56"/>
      <c r="U21" s="56"/>
      <c r="V21" s="21"/>
      <c r="X21" s="41"/>
      <c r="Y21" s="41"/>
      <c r="Z21" s="41"/>
      <c r="AA21" s="41"/>
      <c r="AB21" s="41"/>
      <c r="AC21" s="41"/>
    </row>
    <row r="22" spans="2:29" ht="18.75" x14ac:dyDescent="0.3">
      <c r="B22" s="22" t="s">
        <v>17</v>
      </c>
      <c r="C22" s="24" t="s">
        <v>72</v>
      </c>
      <c r="D22" s="23" t="s">
        <v>18</v>
      </c>
      <c r="E22" s="24" t="s">
        <v>72</v>
      </c>
      <c r="F22" s="23" t="s">
        <v>18</v>
      </c>
      <c r="G22" s="24" t="s">
        <v>72</v>
      </c>
      <c r="H22" s="23" t="s">
        <v>18</v>
      </c>
      <c r="I22" s="25" t="s">
        <v>18</v>
      </c>
      <c r="J22" s="13"/>
      <c r="K22" s="46">
        <f t="shared" si="1"/>
        <v>-0.5</v>
      </c>
      <c r="L22" s="47">
        <v>8</v>
      </c>
      <c r="M22" s="48">
        <f t="shared" si="2"/>
        <v>7.5</v>
      </c>
      <c r="P22" s="1"/>
      <c r="Q22" s="1"/>
      <c r="R22" s="13"/>
      <c r="S22" s="56"/>
      <c r="T22" s="56"/>
      <c r="U22" s="56"/>
      <c r="V22" s="21"/>
    </row>
    <row r="23" spans="2:29" ht="18.75" x14ac:dyDescent="0.3">
      <c r="B23" s="22" t="s">
        <v>21</v>
      </c>
      <c r="C23" s="24" t="s">
        <v>50</v>
      </c>
      <c r="D23" s="23" t="s">
        <v>22</v>
      </c>
      <c r="E23" s="24" t="s">
        <v>50</v>
      </c>
      <c r="F23" s="23" t="s">
        <v>22</v>
      </c>
      <c r="G23" s="24" t="s">
        <v>50</v>
      </c>
      <c r="H23" s="23" t="s">
        <v>22</v>
      </c>
      <c r="I23" s="25" t="s">
        <v>22</v>
      </c>
      <c r="J23" s="13"/>
      <c r="K23" s="46">
        <f t="shared" si="1"/>
        <v>-28</v>
      </c>
      <c r="L23" s="47">
        <v>16.5</v>
      </c>
      <c r="M23" s="48">
        <f t="shared" si="2"/>
        <v>-11.5</v>
      </c>
      <c r="P23" s="1"/>
      <c r="Q23" s="1"/>
      <c r="R23" s="13"/>
      <c r="S23" s="56"/>
      <c r="T23" s="56"/>
      <c r="U23" s="56"/>
      <c r="V23" s="21"/>
    </row>
    <row r="24" spans="2:29" ht="18.75" x14ac:dyDescent="0.3">
      <c r="B24" s="22" t="s">
        <v>23</v>
      </c>
      <c r="C24" s="23" t="s">
        <v>51</v>
      </c>
      <c r="D24" s="24" t="s">
        <v>29</v>
      </c>
      <c r="E24" s="23" t="s">
        <v>51</v>
      </c>
      <c r="F24" s="23" t="s">
        <v>26</v>
      </c>
      <c r="G24" s="23" t="s">
        <v>51</v>
      </c>
      <c r="H24" s="24" t="s">
        <v>29</v>
      </c>
      <c r="I24" s="29" t="s">
        <v>29</v>
      </c>
      <c r="J24" s="13"/>
      <c r="K24" s="46">
        <f t="shared" si="1"/>
        <v>-8</v>
      </c>
      <c r="L24" s="47">
        <v>12.5</v>
      </c>
      <c r="M24" s="48">
        <f t="shared" si="2"/>
        <v>4.5</v>
      </c>
      <c r="P24" s="1"/>
      <c r="Q24" s="1"/>
      <c r="R24" s="13"/>
      <c r="S24" s="56"/>
      <c r="T24" s="56"/>
      <c r="U24" s="56"/>
      <c r="V24" s="21"/>
    </row>
    <row r="25" spans="2:29" ht="18.75" x14ac:dyDescent="0.3">
      <c r="B25" s="22" t="s">
        <v>25</v>
      </c>
      <c r="C25" s="24" t="s">
        <v>52</v>
      </c>
      <c r="D25" s="23" t="s">
        <v>26</v>
      </c>
      <c r="E25" s="24" t="s">
        <v>52</v>
      </c>
      <c r="F25" s="24" t="s">
        <v>19</v>
      </c>
      <c r="G25" s="24" t="s">
        <v>52</v>
      </c>
      <c r="H25" s="23" t="s">
        <v>26</v>
      </c>
      <c r="I25" s="29" t="s">
        <v>19</v>
      </c>
      <c r="J25" s="13"/>
      <c r="K25" s="46">
        <f t="shared" si="1"/>
        <v>-7.5</v>
      </c>
      <c r="L25" s="47">
        <v>13.5</v>
      </c>
      <c r="M25" s="48">
        <f t="shared" si="2"/>
        <v>6</v>
      </c>
      <c r="P25" s="1"/>
      <c r="Q25" s="1"/>
      <c r="R25" s="13"/>
      <c r="S25" s="56"/>
      <c r="T25" s="56"/>
      <c r="U25" s="56"/>
      <c r="V25" s="21"/>
    </row>
    <row r="26" spans="2:29" ht="18.75" x14ac:dyDescent="0.3">
      <c r="B26" s="22" t="s">
        <v>28</v>
      </c>
      <c r="C26" s="24" t="s">
        <v>54</v>
      </c>
      <c r="D26" s="24" t="s">
        <v>72</v>
      </c>
      <c r="E26" s="24" t="s">
        <v>54</v>
      </c>
      <c r="F26" s="24" t="s">
        <v>72</v>
      </c>
      <c r="G26" s="24" t="s">
        <v>54</v>
      </c>
      <c r="H26" s="24" t="s">
        <v>19</v>
      </c>
      <c r="I26" s="25" t="s">
        <v>26</v>
      </c>
      <c r="J26" s="13"/>
      <c r="K26" s="46">
        <f t="shared" si="1"/>
        <v>-1.5</v>
      </c>
      <c r="L26" s="47">
        <v>9</v>
      </c>
      <c r="M26" s="48">
        <f t="shared" si="2"/>
        <v>7.5</v>
      </c>
      <c r="P26" s="1"/>
      <c r="Q26" s="1"/>
      <c r="R26" s="13"/>
      <c r="S26" s="56"/>
      <c r="T26" s="56"/>
      <c r="U26" s="56"/>
      <c r="V26" s="21"/>
    </row>
    <row r="27" spans="2:29" ht="18.75" x14ac:dyDescent="0.3">
      <c r="B27" s="22" t="s">
        <v>31</v>
      </c>
      <c r="C27" s="24" t="s">
        <v>56</v>
      </c>
      <c r="D27" s="24" t="s">
        <v>72</v>
      </c>
      <c r="E27" s="24" t="s">
        <v>56</v>
      </c>
      <c r="F27" s="24" t="s">
        <v>72</v>
      </c>
      <c r="G27" s="24" t="s">
        <v>56</v>
      </c>
      <c r="H27" s="24" t="s">
        <v>72</v>
      </c>
      <c r="I27" s="29" t="s">
        <v>72</v>
      </c>
      <c r="J27" s="13"/>
      <c r="K27" s="46">
        <f t="shared" si="1"/>
        <v>-8.5</v>
      </c>
      <c r="L27" s="52">
        <v>4.5</v>
      </c>
      <c r="M27" s="48">
        <f t="shared" si="2"/>
        <v>-4</v>
      </c>
      <c r="P27" s="1"/>
      <c r="Q27" s="1"/>
      <c r="R27" s="13"/>
      <c r="S27" s="56"/>
      <c r="T27" s="56"/>
      <c r="U27" s="56"/>
      <c r="V27" s="21"/>
    </row>
    <row r="28" spans="2:29" ht="18.75" x14ac:dyDescent="0.3">
      <c r="B28" s="22" t="s">
        <v>34</v>
      </c>
      <c r="C28" s="24" t="s">
        <v>59</v>
      </c>
      <c r="D28" s="24" t="s">
        <v>72</v>
      </c>
      <c r="E28" s="24" t="s">
        <v>59</v>
      </c>
      <c r="F28" s="24" t="s">
        <v>72</v>
      </c>
      <c r="G28" s="24" t="s">
        <v>59</v>
      </c>
      <c r="H28" s="24" t="s">
        <v>72</v>
      </c>
      <c r="I28" s="29" t="s">
        <v>72</v>
      </c>
      <c r="J28" s="13"/>
      <c r="K28" s="46">
        <f t="shared" si="1"/>
        <v>-4</v>
      </c>
      <c r="L28" s="47">
        <v>4.5</v>
      </c>
      <c r="M28" s="48">
        <f t="shared" si="2"/>
        <v>0.5</v>
      </c>
      <c r="P28" s="1"/>
      <c r="Q28" s="1"/>
      <c r="R28" s="13"/>
      <c r="S28" s="56"/>
      <c r="T28" s="56"/>
      <c r="U28" s="56"/>
      <c r="V28" s="21"/>
    </row>
    <row r="29" spans="2:29" ht="18.75" x14ac:dyDescent="0.3">
      <c r="B29" s="22" t="s">
        <v>78</v>
      </c>
      <c r="C29" s="24" t="s">
        <v>61</v>
      </c>
      <c r="D29" s="24" t="s">
        <v>72</v>
      </c>
      <c r="E29" s="24" t="s">
        <v>61</v>
      </c>
      <c r="F29" s="24" t="s">
        <v>72</v>
      </c>
      <c r="G29" s="24" t="s">
        <v>61</v>
      </c>
      <c r="H29" s="24" t="s">
        <v>72</v>
      </c>
      <c r="I29" s="29" t="s">
        <v>72</v>
      </c>
      <c r="J29" s="13"/>
      <c r="K29" s="46">
        <f t="shared" si="1"/>
        <v>-14</v>
      </c>
      <c r="L29" s="47">
        <v>4.5</v>
      </c>
      <c r="M29" s="48">
        <f t="shared" si="2"/>
        <v>-9.5</v>
      </c>
      <c r="P29" s="1"/>
      <c r="Q29" s="1"/>
      <c r="R29" s="13"/>
      <c r="S29" s="56"/>
      <c r="T29" s="56"/>
      <c r="U29" s="56"/>
    </row>
    <row r="30" spans="2:29" ht="18.75" x14ac:dyDescent="0.3">
      <c r="B30" s="22" t="s">
        <v>36</v>
      </c>
      <c r="C30" s="24" t="s">
        <v>72</v>
      </c>
      <c r="D30" s="24" t="s">
        <v>19</v>
      </c>
      <c r="E30" s="24" t="s">
        <v>72</v>
      </c>
      <c r="F30" s="24" t="s">
        <v>29</v>
      </c>
      <c r="G30" s="24" t="s">
        <v>72</v>
      </c>
      <c r="H30" s="24" t="s">
        <v>72</v>
      </c>
      <c r="I30" s="29" t="s">
        <v>72</v>
      </c>
      <c r="J30" s="13"/>
      <c r="K30" s="46">
        <f t="shared" si="1"/>
        <v>-1</v>
      </c>
      <c r="L30" s="47">
        <v>4.5</v>
      </c>
      <c r="M30" s="48">
        <f t="shared" si="2"/>
        <v>3.5</v>
      </c>
      <c r="P30" s="1"/>
      <c r="Q30" s="1"/>
      <c r="R30" s="13"/>
      <c r="S30" s="56"/>
      <c r="T30" s="56"/>
      <c r="U30" s="56"/>
    </row>
    <row r="31" spans="2:29" ht="18.75" x14ac:dyDescent="0.3">
      <c r="B31" s="22" t="s">
        <v>37</v>
      </c>
      <c r="C31" s="24" t="s">
        <v>72</v>
      </c>
      <c r="D31" s="24" t="s">
        <v>72</v>
      </c>
      <c r="E31" s="24" t="s">
        <v>72</v>
      </c>
      <c r="F31" s="24" t="s">
        <v>72</v>
      </c>
      <c r="G31" s="24" t="s">
        <v>72</v>
      </c>
      <c r="H31" s="24" t="s">
        <v>72</v>
      </c>
      <c r="I31" s="29" t="s">
        <v>72</v>
      </c>
      <c r="J31" s="13"/>
      <c r="K31" s="46">
        <f t="shared" si="1"/>
        <v>2.5</v>
      </c>
      <c r="L31" s="47">
        <v>0</v>
      </c>
      <c r="M31" s="48">
        <f t="shared" si="2"/>
        <v>2.5</v>
      </c>
      <c r="P31" s="1"/>
      <c r="Q31" s="1"/>
      <c r="R31" s="13"/>
      <c r="S31" s="56"/>
      <c r="T31" s="56"/>
      <c r="U31" s="56"/>
    </row>
    <row r="32" spans="2:29" ht="18.75" x14ac:dyDescent="0.3">
      <c r="B32" s="22" t="s">
        <v>38</v>
      </c>
      <c r="C32" s="24" t="s">
        <v>72</v>
      </c>
      <c r="D32" s="24" t="s">
        <v>72</v>
      </c>
      <c r="E32" s="24" t="s">
        <v>72</v>
      </c>
      <c r="F32" s="24" t="s">
        <v>72</v>
      </c>
      <c r="G32" s="24" t="s">
        <v>72</v>
      </c>
      <c r="H32" s="24" t="s">
        <v>72</v>
      </c>
      <c r="I32" s="29" t="s">
        <v>72</v>
      </c>
      <c r="J32" s="13"/>
      <c r="K32" s="46">
        <f t="shared" si="1"/>
        <v>-3.5</v>
      </c>
      <c r="L32" s="47">
        <v>0</v>
      </c>
      <c r="M32" s="48">
        <f t="shared" si="2"/>
        <v>-3.5</v>
      </c>
      <c r="P32" s="1"/>
      <c r="Q32" s="1"/>
      <c r="R32" s="13"/>
      <c r="S32" s="56"/>
      <c r="T32" s="56"/>
      <c r="U32" s="56"/>
      <c r="V32" s="13"/>
    </row>
    <row r="33" spans="2:22" ht="19.5" thickBot="1" x14ac:dyDescent="0.35">
      <c r="B33" s="31" t="s">
        <v>40</v>
      </c>
      <c r="C33" s="33" t="s">
        <v>72</v>
      </c>
      <c r="D33" s="33" t="s">
        <v>72</v>
      </c>
      <c r="E33" s="33" t="s">
        <v>72</v>
      </c>
      <c r="F33" s="33" t="s">
        <v>72</v>
      </c>
      <c r="G33" s="33" t="s">
        <v>72</v>
      </c>
      <c r="H33" s="33" t="s">
        <v>72</v>
      </c>
      <c r="I33" s="34" t="s">
        <v>72</v>
      </c>
      <c r="J33" s="13"/>
      <c r="K33" s="46">
        <f t="shared" si="1"/>
        <v>4.5</v>
      </c>
      <c r="L33" s="53">
        <v>0</v>
      </c>
      <c r="M33" s="48">
        <f t="shared" si="2"/>
        <v>4.5</v>
      </c>
      <c r="N33" s="36">
        <f>SUM(M21:M32)</f>
        <v>-10.5</v>
      </c>
      <c r="O33" s="54"/>
      <c r="P33" s="1"/>
      <c r="Q33" s="1"/>
      <c r="R33" s="13"/>
      <c r="S33" s="56"/>
      <c r="T33" s="56"/>
      <c r="U33" s="56"/>
    </row>
    <row r="34" spans="2:22" ht="15" x14ac:dyDescent="0.25">
      <c r="J34" s="1"/>
      <c r="O34" s="41"/>
      <c r="P34" s="1"/>
      <c r="Q34" s="1"/>
      <c r="R34" s="13"/>
      <c r="S34" s="13"/>
      <c r="T34" s="13"/>
      <c r="U34" s="13"/>
      <c r="V34" s="41"/>
    </row>
    <row r="35" spans="2:22" ht="15.75" thickBot="1" x14ac:dyDescent="0.3">
      <c r="O35" s="41"/>
      <c r="P35" s="41"/>
      <c r="Q35" s="41"/>
      <c r="R35" s="41"/>
      <c r="S35" s="41"/>
      <c r="T35" s="41"/>
      <c r="U35" s="41"/>
      <c r="V35" s="41"/>
    </row>
    <row r="36" spans="2:22" ht="18.600000000000001" thickBot="1" x14ac:dyDescent="0.4">
      <c r="B36" s="2"/>
      <c r="C36" s="77" t="s">
        <v>64</v>
      </c>
      <c r="D36" s="77" t="s">
        <v>73</v>
      </c>
      <c r="E36" s="77" t="s">
        <v>74</v>
      </c>
      <c r="F36" s="78" t="s">
        <v>75</v>
      </c>
      <c r="G36" s="56"/>
      <c r="J36" s="41"/>
      <c r="K36" s="57" t="s">
        <v>49</v>
      </c>
      <c r="L36" s="7" t="s">
        <v>65</v>
      </c>
      <c r="M36" s="58" t="s">
        <v>66</v>
      </c>
      <c r="O36" s="41"/>
      <c r="P36" s="110" t="s">
        <v>10</v>
      </c>
      <c r="Q36" s="111"/>
      <c r="R36" s="65" t="s">
        <v>11</v>
      </c>
      <c r="S36" s="66" t="s">
        <v>12</v>
      </c>
      <c r="T36" s="72" t="s">
        <v>13</v>
      </c>
      <c r="U36" s="73" t="s">
        <v>67</v>
      </c>
      <c r="V36" s="49" t="s">
        <v>8</v>
      </c>
    </row>
    <row r="37" spans="2:22" ht="18.600000000000001" thickTop="1" x14ac:dyDescent="0.35">
      <c r="B37" s="22" t="s">
        <v>14</v>
      </c>
      <c r="C37" s="11" t="s">
        <v>71</v>
      </c>
      <c r="D37" s="11" t="s">
        <v>71</v>
      </c>
      <c r="E37" s="11" t="s">
        <v>71</v>
      </c>
      <c r="F37" s="79" t="s">
        <v>76</v>
      </c>
      <c r="G37" s="56"/>
      <c r="J37" s="41"/>
      <c r="K37" s="59">
        <f t="shared" ref="K37:K49" si="3">SUM(M21)</f>
        <v>-14</v>
      </c>
      <c r="L37" s="15">
        <v>22</v>
      </c>
      <c r="M37" s="60">
        <f t="shared" ref="M37:M49" si="4">SUM(K37+L37)</f>
        <v>8</v>
      </c>
      <c r="P37" s="17" t="s">
        <v>15</v>
      </c>
      <c r="Q37" s="50">
        <v>77</v>
      </c>
      <c r="R37" s="18" t="s">
        <v>16</v>
      </c>
      <c r="S37" s="19"/>
      <c r="T37" s="56"/>
      <c r="U37" s="20"/>
      <c r="V37" s="21" t="s">
        <v>68</v>
      </c>
    </row>
    <row r="38" spans="2:22" ht="18.75" x14ac:dyDescent="0.3">
      <c r="B38" s="22" t="s">
        <v>17</v>
      </c>
      <c r="C38" s="24" t="s">
        <v>19</v>
      </c>
      <c r="D38" s="24" t="s">
        <v>72</v>
      </c>
      <c r="E38" s="24" t="s">
        <v>72</v>
      </c>
      <c r="F38" s="29" t="s">
        <v>72</v>
      </c>
      <c r="G38" s="56"/>
      <c r="J38" s="41"/>
      <c r="K38" s="59">
        <f t="shared" si="3"/>
        <v>7.5</v>
      </c>
      <c r="L38" s="15">
        <v>2.5</v>
      </c>
      <c r="M38" s="60">
        <f t="shared" si="4"/>
        <v>10</v>
      </c>
      <c r="N38" s="61"/>
      <c r="O38" s="54"/>
      <c r="P38" s="27" t="s">
        <v>20</v>
      </c>
      <c r="Q38" s="51">
        <v>25.5</v>
      </c>
      <c r="R38" s="28" t="s">
        <v>69</v>
      </c>
      <c r="S38" s="19">
        <v>3</v>
      </c>
      <c r="T38" s="56">
        <v>9</v>
      </c>
      <c r="U38" s="20"/>
    </row>
    <row r="39" spans="2:22" ht="18.75" x14ac:dyDescent="0.3">
      <c r="B39" s="22" t="s">
        <v>21</v>
      </c>
      <c r="C39" s="24" t="s">
        <v>72</v>
      </c>
      <c r="D39" s="24" t="s">
        <v>72</v>
      </c>
      <c r="E39" s="24" t="s">
        <v>72</v>
      </c>
      <c r="F39" s="29" t="s">
        <v>72</v>
      </c>
      <c r="G39" s="62"/>
      <c r="J39" s="41"/>
      <c r="K39" s="59">
        <f t="shared" si="3"/>
        <v>-11.5</v>
      </c>
      <c r="L39" s="15">
        <v>0</v>
      </c>
      <c r="M39" s="60">
        <f t="shared" si="4"/>
        <v>-11.5</v>
      </c>
      <c r="P39" s="27" t="s">
        <v>21</v>
      </c>
      <c r="Q39" s="51">
        <v>22.5</v>
      </c>
      <c r="R39" s="28" t="s">
        <v>70</v>
      </c>
      <c r="S39" s="19"/>
      <c r="T39" s="56">
        <v>3</v>
      </c>
      <c r="U39" s="20">
        <v>6</v>
      </c>
    </row>
    <row r="40" spans="2:22" ht="18.75" x14ac:dyDescent="0.3">
      <c r="B40" s="22" t="s">
        <v>23</v>
      </c>
      <c r="C40" s="24" t="s">
        <v>72</v>
      </c>
      <c r="D40" s="24" t="s">
        <v>72</v>
      </c>
      <c r="E40" s="24" t="s">
        <v>72</v>
      </c>
      <c r="F40" s="29" t="s">
        <v>72</v>
      </c>
      <c r="G40" s="56"/>
      <c r="J40" s="41"/>
      <c r="K40" s="59">
        <f t="shared" si="3"/>
        <v>4.5</v>
      </c>
      <c r="L40" s="15">
        <v>0</v>
      </c>
      <c r="M40" s="60">
        <f t="shared" si="4"/>
        <v>4.5</v>
      </c>
      <c r="P40" s="27" t="s">
        <v>23</v>
      </c>
      <c r="Q40" s="51">
        <v>17.5</v>
      </c>
      <c r="R40" s="30" t="s">
        <v>70</v>
      </c>
      <c r="S40" s="19">
        <v>5</v>
      </c>
      <c r="T40" s="56">
        <v>4</v>
      </c>
      <c r="U40" s="20"/>
    </row>
    <row r="41" spans="2:22" ht="18.75" x14ac:dyDescent="0.3">
      <c r="B41" s="22" t="s">
        <v>25</v>
      </c>
      <c r="C41" s="24" t="s">
        <v>72</v>
      </c>
      <c r="D41" s="24" t="s">
        <v>72</v>
      </c>
      <c r="E41" s="24" t="s">
        <v>72</v>
      </c>
      <c r="F41" s="29" t="s">
        <v>72</v>
      </c>
      <c r="G41" s="56"/>
      <c r="J41" s="41"/>
      <c r="K41" s="59">
        <f t="shared" si="3"/>
        <v>6</v>
      </c>
      <c r="L41" s="15">
        <v>0</v>
      </c>
      <c r="M41" s="60">
        <f t="shared" si="4"/>
        <v>6</v>
      </c>
      <c r="P41" s="27" t="s">
        <v>25</v>
      </c>
      <c r="Q41" s="51">
        <v>17.5</v>
      </c>
      <c r="R41" s="30" t="s">
        <v>70</v>
      </c>
      <c r="S41" s="19">
        <v>5</v>
      </c>
      <c r="T41" s="56">
        <v>4</v>
      </c>
      <c r="U41" s="20"/>
    </row>
    <row r="42" spans="2:22" ht="18.75" x14ac:dyDescent="0.3">
      <c r="B42" s="22" t="s">
        <v>28</v>
      </c>
      <c r="C42" s="24" t="s">
        <v>72</v>
      </c>
      <c r="D42" s="24" t="s">
        <v>72</v>
      </c>
      <c r="E42" s="24" t="s">
        <v>72</v>
      </c>
      <c r="F42" s="29" t="s">
        <v>72</v>
      </c>
      <c r="G42" s="56"/>
      <c r="J42" s="41"/>
      <c r="K42" s="59">
        <f t="shared" si="3"/>
        <v>7.5</v>
      </c>
      <c r="L42" s="15">
        <v>0</v>
      </c>
      <c r="M42" s="60">
        <f t="shared" si="4"/>
        <v>7.5</v>
      </c>
      <c r="P42" s="27" t="s">
        <v>28</v>
      </c>
      <c r="Q42" s="51">
        <v>13.5</v>
      </c>
      <c r="R42" s="30" t="s">
        <v>27</v>
      </c>
      <c r="S42" s="19">
        <v>1</v>
      </c>
      <c r="T42" s="56">
        <v>6</v>
      </c>
      <c r="U42" s="20"/>
    </row>
    <row r="43" spans="2:22" ht="18.75" x14ac:dyDescent="0.3">
      <c r="B43" s="22" t="s">
        <v>31</v>
      </c>
      <c r="C43" s="24" t="s">
        <v>72</v>
      </c>
      <c r="D43" s="24" t="s">
        <v>72</v>
      </c>
      <c r="E43" s="24" t="s">
        <v>72</v>
      </c>
      <c r="F43" s="29" t="s">
        <v>72</v>
      </c>
      <c r="G43" s="56"/>
      <c r="J43" s="41"/>
      <c r="K43" s="59">
        <f t="shared" si="3"/>
        <v>-4</v>
      </c>
      <c r="L43" s="63">
        <v>0</v>
      </c>
      <c r="M43" s="60">
        <f t="shared" si="4"/>
        <v>-4</v>
      </c>
      <c r="P43" s="27" t="s">
        <v>32</v>
      </c>
      <c r="Q43" s="51">
        <v>4.5</v>
      </c>
      <c r="R43" s="30" t="s">
        <v>33</v>
      </c>
      <c r="S43" s="19"/>
      <c r="T43" s="56">
        <v>3</v>
      </c>
      <c r="U43" s="20"/>
    </row>
    <row r="44" spans="2:22" ht="18.75" x14ac:dyDescent="0.3">
      <c r="B44" s="22" t="s">
        <v>34</v>
      </c>
      <c r="C44" s="24" t="s">
        <v>72</v>
      </c>
      <c r="D44" s="24" t="s">
        <v>72</v>
      </c>
      <c r="E44" s="24" t="s">
        <v>72</v>
      </c>
      <c r="F44" s="29" t="s">
        <v>72</v>
      </c>
      <c r="G44" s="56"/>
      <c r="J44" s="41"/>
      <c r="K44" s="59">
        <f t="shared" si="3"/>
        <v>0.5</v>
      </c>
      <c r="L44" s="15">
        <v>0</v>
      </c>
      <c r="M44" s="60">
        <f t="shared" si="4"/>
        <v>0.5</v>
      </c>
      <c r="P44" s="27" t="s">
        <v>34</v>
      </c>
      <c r="Q44" s="51">
        <v>4.5</v>
      </c>
      <c r="R44" s="30" t="s">
        <v>33</v>
      </c>
      <c r="S44" s="19"/>
      <c r="T44" s="56"/>
      <c r="U44" s="20">
        <v>3</v>
      </c>
    </row>
    <row r="45" spans="2:22" ht="18.75" x14ac:dyDescent="0.3">
      <c r="B45" s="22" t="s">
        <v>35</v>
      </c>
      <c r="C45" s="24" t="s">
        <v>72</v>
      </c>
      <c r="D45" s="24" t="s">
        <v>72</v>
      </c>
      <c r="E45" s="24" t="s">
        <v>72</v>
      </c>
      <c r="F45" s="29" t="s">
        <v>72</v>
      </c>
      <c r="G45" s="56"/>
      <c r="J45" s="41"/>
      <c r="K45" s="59">
        <f t="shared" si="3"/>
        <v>-9.5</v>
      </c>
      <c r="L45" s="15">
        <v>0</v>
      </c>
      <c r="M45" s="60">
        <f t="shared" si="4"/>
        <v>-9.5</v>
      </c>
      <c r="P45" s="27" t="s">
        <v>35</v>
      </c>
      <c r="Q45" s="51">
        <v>4.5</v>
      </c>
      <c r="R45" s="30" t="s">
        <v>33</v>
      </c>
      <c r="S45" s="19">
        <v>3</v>
      </c>
      <c r="T45" s="56"/>
      <c r="U45" s="20"/>
    </row>
    <row r="46" spans="2:22" ht="18.75" x14ac:dyDescent="0.3">
      <c r="B46" s="22" t="s">
        <v>36</v>
      </c>
      <c r="C46" s="23" t="s">
        <v>22</v>
      </c>
      <c r="D46" s="24" t="s">
        <v>72</v>
      </c>
      <c r="E46" s="24" t="s">
        <v>72</v>
      </c>
      <c r="F46" s="29" t="s">
        <v>72</v>
      </c>
      <c r="G46" s="56"/>
      <c r="J46" s="41"/>
      <c r="K46" s="59">
        <f t="shared" si="3"/>
        <v>3.5</v>
      </c>
      <c r="L46" s="15">
        <v>3</v>
      </c>
      <c r="M46" s="60">
        <f t="shared" si="4"/>
        <v>6.5</v>
      </c>
      <c r="P46" s="27" t="s">
        <v>36</v>
      </c>
      <c r="Q46" s="51">
        <v>17.5</v>
      </c>
      <c r="R46" s="28" t="s">
        <v>39</v>
      </c>
      <c r="S46" s="19">
        <v>1</v>
      </c>
      <c r="T46" s="56">
        <v>1</v>
      </c>
      <c r="U46" s="20">
        <v>6</v>
      </c>
    </row>
    <row r="47" spans="2:22" ht="18.75" x14ac:dyDescent="0.3">
      <c r="B47" s="22" t="s">
        <v>37</v>
      </c>
      <c r="C47" s="24" t="s">
        <v>29</v>
      </c>
      <c r="D47" s="24" t="s">
        <v>72</v>
      </c>
      <c r="E47" s="24" t="s">
        <v>72</v>
      </c>
      <c r="F47" s="29" t="s">
        <v>72</v>
      </c>
      <c r="G47" s="56"/>
      <c r="J47" s="41"/>
      <c r="K47" s="59">
        <f t="shared" si="3"/>
        <v>2.5</v>
      </c>
      <c r="L47" s="15">
        <v>2</v>
      </c>
      <c r="M47" s="60">
        <f t="shared" si="4"/>
        <v>4.5</v>
      </c>
      <c r="P47" s="27" t="s">
        <v>37</v>
      </c>
      <c r="Q47" s="51">
        <v>12</v>
      </c>
      <c r="R47" s="30" t="s">
        <v>24</v>
      </c>
      <c r="S47" s="19"/>
      <c r="T47" s="56"/>
      <c r="U47" s="20">
        <v>6</v>
      </c>
    </row>
    <row r="48" spans="2:22" ht="18.75" x14ac:dyDescent="0.3">
      <c r="B48" s="22" t="s">
        <v>38</v>
      </c>
      <c r="C48" s="23" t="s">
        <v>26</v>
      </c>
      <c r="D48" s="24" t="s">
        <v>72</v>
      </c>
      <c r="E48" s="24" t="s">
        <v>72</v>
      </c>
      <c r="F48" s="29" t="s">
        <v>72</v>
      </c>
      <c r="J48" s="41"/>
      <c r="K48" s="59">
        <f t="shared" si="3"/>
        <v>-3.5</v>
      </c>
      <c r="L48" s="15">
        <v>2</v>
      </c>
      <c r="M48" s="60">
        <f t="shared" si="4"/>
        <v>-1.5</v>
      </c>
      <c r="P48" s="27" t="s">
        <v>38</v>
      </c>
      <c r="Q48" s="51">
        <v>13.5</v>
      </c>
      <c r="R48" s="30" t="s">
        <v>24</v>
      </c>
      <c r="S48" s="19">
        <v>3</v>
      </c>
      <c r="T48" s="56">
        <v>3</v>
      </c>
      <c r="U48" s="20"/>
    </row>
    <row r="49" spans="2:21" ht="19.5" thickBot="1" x14ac:dyDescent="0.35">
      <c r="B49" s="31" t="s">
        <v>40</v>
      </c>
      <c r="C49" s="32" t="s">
        <v>18</v>
      </c>
      <c r="D49" s="33" t="s">
        <v>72</v>
      </c>
      <c r="E49" s="33" t="s">
        <v>72</v>
      </c>
      <c r="F49" s="34" t="s">
        <v>72</v>
      </c>
      <c r="J49" s="41"/>
      <c r="K49" s="59">
        <f t="shared" si="3"/>
        <v>4.5</v>
      </c>
      <c r="L49" s="35">
        <v>2</v>
      </c>
      <c r="M49" s="60">
        <f t="shared" si="4"/>
        <v>6.5</v>
      </c>
      <c r="N49" s="64">
        <f>SUM(M37:M49)</f>
        <v>27.5</v>
      </c>
      <c r="O49" s="54"/>
      <c r="P49" s="37" t="s">
        <v>40</v>
      </c>
      <c r="Q49" s="55">
        <v>12</v>
      </c>
      <c r="R49" s="38" t="s">
        <v>24</v>
      </c>
      <c r="S49" s="39"/>
      <c r="T49" s="71">
        <v>6</v>
      </c>
      <c r="U49" s="40"/>
    </row>
  </sheetData>
  <mergeCells count="5">
    <mergeCell ref="P4:Q4"/>
    <mergeCell ref="P20:Q20"/>
    <mergeCell ref="X4:Y4"/>
    <mergeCell ref="P36:Q36"/>
    <mergeCell ref="B1:I2"/>
  </mergeCells>
  <pageMargins left="0.43307086614173229" right="0.43307086614173229" top="0.39370078740157483" bottom="0" header="0" footer="0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A6" sqref="A6"/>
    </sheetView>
  </sheetViews>
  <sheetFormatPr baseColWidth="10" defaultRowHeight="14.4" x14ac:dyDescent="0.3"/>
  <cols>
    <col min="1" max="1" width="36.77734375" customWidth="1"/>
    <col min="2" max="2" width="12.6640625" customWidth="1"/>
    <col min="3" max="3" width="12.5546875" customWidth="1"/>
    <col min="4" max="4" width="12.6640625" customWidth="1"/>
    <col min="5" max="7" width="12.44140625" customWidth="1"/>
    <col min="8" max="8" width="12.109375" customWidth="1"/>
    <col min="9" max="9" width="12.33203125" customWidth="1"/>
    <col min="10" max="10" width="11.88671875" customWidth="1"/>
    <col min="11" max="11" width="12.21875" customWidth="1"/>
    <col min="12" max="12" width="12" customWidth="1"/>
  </cols>
  <sheetData>
    <row r="1" spans="1:12" x14ac:dyDescent="0.3">
      <c r="A1" s="113" t="s">
        <v>88</v>
      </c>
      <c r="B1" s="114"/>
      <c r="C1" s="114"/>
      <c r="D1" s="114"/>
      <c r="E1" s="114"/>
      <c r="F1" s="114"/>
      <c r="G1" s="114"/>
      <c r="H1" s="114"/>
    </row>
    <row r="2" spans="1:12" x14ac:dyDescent="0.3">
      <c r="A2" s="114"/>
      <c r="B2" s="114"/>
      <c r="C2" s="114"/>
      <c r="D2" s="114"/>
      <c r="E2" s="114"/>
      <c r="F2" s="114"/>
      <c r="G2" s="114"/>
      <c r="H2" s="114"/>
    </row>
    <row r="3" spans="1:12" x14ac:dyDescent="0.3">
      <c r="A3" s="83"/>
      <c r="B3" s="83"/>
      <c r="C3" s="83"/>
      <c r="D3" s="83"/>
      <c r="E3" s="83"/>
      <c r="F3" s="83"/>
      <c r="G3" s="83"/>
      <c r="H3" s="83"/>
    </row>
    <row r="4" spans="1:12" ht="15" thickBot="1" x14ac:dyDescent="0.35">
      <c r="A4" s="83"/>
      <c r="B4" s="83"/>
      <c r="C4" s="83"/>
      <c r="D4" s="83"/>
      <c r="E4" s="83"/>
      <c r="F4" s="83"/>
      <c r="G4" s="83"/>
      <c r="H4" s="83"/>
    </row>
    <row r="5" spans="1:12" ht="16.2" thickBot="1" x14ac:dyDescent="0.35">
      <c r="A5" s="2"/>
      <c r="B5" s="100" t="s">
        <v>89</v>
      </c>
      <c r="C5" s="100" t="s">
        <v>90</v>
      </c>
      <c r="D5" s="100" t="s">
        <v>91</v>
      </c>
      <c r="E5" s="100" t="s">
        <v>92</v>
      </c>
      <c r="F5" s="100" t="s">
        <v>93</v>
      </c>
      <c r="G5" s="100" t="s">
        <v>94</v>
      </c>
      <c r="H5" s="101" t="s">
        <v>95</v>
      </c>
      <c r="J5" s="92"/>
      <c r="K5" s="104" t="s">
        <v>79</v>
      </c>
      <c r="L5" s="93"/>
    </row>
    <row r="6" spans="1:12" ht="18.600000000000001" thickTop="1" x14ac:dyDescent="0.35">
      <c r="A6" s="10" t="s">
        <v>123</v>
      </c>
      <c r="B6" s="11" t="s">
        <v>71</v>
      </c>
      <c r="C6" s="11" t="s">
        <v>71</v>
      </c>
      <c r="D6" s="11" t="s">
        <v>71</v>
      </c>
      <c r="E6" s="11" t="s">
        <v>71</v>
      </c>
      <c r="F6" s="11" t="s">
        <v>71</v>
      </c>
      <c r="G6" s="11" t="s">
        <v>72</v>
      </c>
      <c r="H6" s="12"/>
      <c r="J6" s="81"/>
      <c r="K6" s="41"/>
      <c r="L6" s="80"/>
    </row>
    <row r="7" spans="1:12" ht="18" x14ac:dyDescent="0.35">
      <c r="A7" s="22" t="s">
        <v>107</v>
      </c>
      <c r="B7" s="23" t="s">
        <v>18</v>
      </c>
      <c r="C7" s="24" t="s">
        <v>19</v>
      </c>
      <c r="D7" s="23" t="s">
        <v>18</v>
      </c>
      <c r="E7" s="24" t="s">
        <v>19</v>
      </c>
      <c r="F7" s="23" t="s">
        <v>18</v>
      </c>
      <c r="G7" s="23" t="s">
        <v>18</v>
      </c>
      <c r="H7" s="25" t="s">
        <v>18</v>
      </c>
      <c r="J7" s="94"/>
      <c r="K7" s="90" t="s">
        <v>80</v>
      </c>
      <c r="L7" s="91"/>
    </row>
    <row r="8" spans="1:12" ht="18" x14ac:dyDescent="0.35">
      <c r="A8" s="22" t="s">
        <v>108</v>
      </c>
      <c r="B8" s="24" t="s">
        <v>72</v>
      </c>
      <c r="C8" s="24" t="s">
        <v>72</v>
      </c>
      <c r="D8" s="24" t="s">
        <v>72</v>
      </c>
      <c r="E8" s="24" t="s">
        <v>72</v>
      </c>
      <c r="F8" s="24" t="s">
        <v>72</v>
      </c>
      <c r="G8" s="23" t="s">
        <v>22</v>
      </c>
      <c r="H8" s="25" t="s">
        <v>22</v>
      </c>
      <c r="J8" s="94"/>
      <c r="K8" s="90" t="s">
        <v>81</v>
      </c>
      <c r="L8" s="91"/>
    </row>
    <row r="9" spans="1:12" ht="18" x14ac:dyDescent="0.35">
      <c r="A9" s="22" t="s">
        <v>109</v>
      </c>
      <c r="B9" s="24" t="s">
        <v>72</v>
      </c>
      <c r="C9" s="24" t="s">
        <v>72</v>
      </c>
      <c r="D9" s="24" t="s">
        <v>72</v>
      </c>
      <c r="E9" s="24" t="s">
        <v>72</v>
      </c>
      <c r="F9" s="24" t="s">
        <v>72</v>
      </c>
      <c r="G9" s="24" t="s">
        <v>19</v>
      </c>
      <c r="H9" s="29" t="s">
        <v>19</v>
      </c>
      <c r="J9" s="94"/>
      <c r="K9" s="95"/>
      <c r="L9" s="96"/>
    </row>
    <row r="10" spans="1:12" ht="18" x14ac:dyDescent="0.35">
      <c r="A10" s="22" t="s">
        <v>110</v>
      </c>
      <c r="B10" s="24" t="s">
        <v>72</v>
      </c>
      <c r="C10" s="24" t="s">
        <v>72</v>
      </c>
      <c r="D10" s="24" t="s">
        <v>72</v>
      </c>
      <c r="E10" s="24" t="s">
        <v>72</v>
      </c>
      <c r="F10" s="24" t="s">
        <v>72</v>
      </c>
      <c r="G10" s="23" t="s">
        <v>26</v>
      </c>
      <c r="H10" s="25" t="s">
        <v>26</v>
      </c>
      <c r="J10" s="89"/>
      <c r="K10" s="90" t="s">
        <v>82</v>
      </c>
      <c r="L10" s="91"/>
    </row>
    <row r="11" spans="1:12" ht="18" x14ac:dyDescent="0.35">
      <c r="A11" s="22" t="s">
        <v>111</v>
      </c>
      <c r="B11" s="24" t="s">
        <v>72</v>
      </c>
      <c r="C11" s="24" t="s">
        <v>72</v>
      </c>
      <c r="D11" s="24" t="s">
        <v>72</v>
      </c>
      <c r="E11" s="24" t="s">
        <v>72</v>
      </c>
      <c r="F11" s="24" t="s">
        <v>72</v>
      </c>
      <c r="G11" s="24" t="s">
        <v>29</v>
      </c>
      <c r="H11" s="29" t="s">
        <v>29</v>
      </c>
      <c r="J11" s="89"/>
      <c r="K11" s="90" t="s">
        <v>83</v>
      </c>
      <c r="L11" s="91"/>
    </row>
    <row r="12" spans="1:12" ht="18" x14ac:dyDescent="0.35">
      <c r="A12" s="22" t="s">
        <v>112</v>
      </c>
      <c r="B12" s="24" t="s">
        <v>72</v>
      </c>
      <c r="C12" s="24" t="s">
        <v>72</v>
      </c>
      <c r="D12" s="24" t="s">
        <v>72</v>
      </c>
      <c r="E12" s="24" t="s">
        <v>72</v>
      </c>
      <c r="F12" s="24" t="s">
        <v>72</v>
      </c>
      <c r="G12" s="24" t="s">
        <v>72</v>
      </c>
      <c r="H12" s="29" t="s">
        <v>72</v>
      </c>
      <c r="J12" s="81"/>
      <c r="K12" s="41"/>
      <c r="L12" s="80"/>
    </row>
    <row r="13" spans="1:12" ht="18" x14ac:dyDescent="0.35">
      <c r="A13" s="22" t="s">
        <v>113</v>
      </c>
      <c r="B13" s="24" t="s">
        <v>72</v>
      </c>
      <c r="C13" s="24" t="s">
        <v>72</v>
      </c>
      <c r="D13" s="24" t="s">
        <v>72</v>
      </c>
      <c r="E13" s="24" t="s">
        <v>72</v>
      </c>
      <c r="F13" s="24" t="s">
        <v>72</v>
      </c>
      <c r="G13" s="24" t="s">
        <v>72</v>
      </c>
      <c r="H13" s="29" t="s">
        <v>72</v>
      </c>
      <c r="J13" s="94"/>
      <c r="K13" s="90" t="s">
        <v>84</v>
      </c>
      <c r="L13" s="91"/>
    </row>
    <row r="14" spans="1:12" ht="18" x14ac:dyDescent="0.35">
      <c r="A14" s="22" t="s">
        <v>114</v>
      </c>
      <c r="B14" s="24" t="s">
        <v>72</v>
      </c>
      <c r="C14" s="24" t="s">
        <v>72</v>
      </c>
      <c r="D14" s="24" t="s">
        <v>72</v>
      </c>
      <c r="E14" s="24" t="s">
        <v>72</v>
      </c>
      <c r="F14" s="24" t="s">
        <v>72</v>
      </c>
      <c r="G14" s="24" t="s">
        <v>72</v>
      </c>
      <c r="H14" s="29" t="s">
        <v>72</v>
      </c>
      <c r="J14" s="94"/>
      <c r="K14" s="90" t="s">
        <v>85</v>
      </c>
      <c r="L14" s="91"/>
    </row>
    <row r="15" spans="1:12" ht="18" x14ac:dyDescent="0.35">
      <c r="A15" s="22" t="s">
        <v>117</v>
      </c>
      <c r="B15" s="23" t="s">
        <v>22</v>
      </c>
      <c r="C15" s="23" t="s">
        <v>22</v>
      </c>
      <c r="D15" s="23" t="s">
        <v>22</v>
      </c>
      <c r="E15" s="23" t="s">
        <v>22</v>
      </c>
      <c r="F15" s="23" t="s">
        <v>22</v>
      </c>
      <c r="G15" s="24" t="s">
        <v>72</v>
      </c>
      <c r="H15" s="29" t="s">
        <v>72</v>
      </c>
      <c r="J15" s="94"/>
      <c r="K15" s="90" t="s">
        <v>86</v>
      </c>
      <c r="L15" s="91"/>
    </row>
    <row r="16" spans="1:12" ht="18" x14ac:dyDescent="0.35">
      <c r="A16" s="22" t="s">
        <v>115</v>
      </c>
      <c r="B16" s="24" t="s">
        <v>29</v>
      </c>
      <c r="C16" s="24" t="s">
        <v>29</v>
      </c>
      <c r="D16" s="24" t="s">
        <v>29</v>
      </c>
      <c r="E16" s="24" t="s">
        <v>29</v>
      </c>
      <c r="F16" s="24" t="s">
        <v>29</v>
      </c>
      <c r="G16" s="24" t="s">
        <v>72</v>
      </c>
      <c r="H16" s="29" t="s">
        <v>72</v>
      </c>
      <c r="J16" s="94"/>
      <c r="K16" s="90" t="s">
        <v>87</v>
      </c>
      <c r="L16" s="91"/>
    </row>
    <row r="17" spans="1:13" ht="18" x14ac:dyDescent="0.35">
      <c r="A17" s="22" t="s">
        <v>121</v>
      </c>
      <c r="B17" s="24" t="s">
        <v>19</v>
      </c>
      <c r="C17" s="23" t="s">
        <v>26</v>
      </c>
      <c r="D17" s="24" t="s">
        <v>19</v>
      </c>
      <c r="E17" s="23" t="s">
        <v>26</v>
      </c>
      <c r="F17" s="24" t="s">
        <v>19</v>
      </c>
      <c r="G17" s="24" t="s">
        <v>72</v>
      </c>
      <c r="H17" s="29" t="s">
        <v>72</v>
      </c>
      <c r="J17" s="81"/>
      <c r="K17" s="84"/>
      <c r="L17" s="85"/>
    </row>
    <row r="18" spans="1:13" ht="18.600000000000001" thickBot="1" x14ac:dyDescent="0.4">
      <c r="A18" s="31" t="s">
        <v>116</v>
      </c>
      <c r="B18" s="32" t="s">
        <v>26</v>
      </c>
      <c r="C18" s="32" t="s">
        <v>18</v>
      </c>
      <c r="D18" s="32" t="s">
        <v>26</v>
      </c>
      <c r="E18" s="32" t="s">
        <v>18</v>
      </c>
      <c r="F18" s="32" t="s">
        <v>26</v>
      </c>
      <c r="G18" s="33" t="s">
        <v>72</v>
      </c>
      <c r="H18" s="34" t="s">
        <v>72</v>
      </c>
      <c r="J18" s="97"/>
      <c r="K18" s="98" t="s">
        <v>118</v>
      </c>
      <c r="L18" s="99"/>
    </row>
    <row r="19" spans="1:13" ht="18" x14ac:dyDescent="0.35">
      <c r="A19" s="5"/>
      <c r="B19" s="62"/>
      <c r="C19" s="62"/>
      <c r="D19" s="62"/>
      <c r="E19" s="62"/>
      <c r="F19" s="62"/>
      <c r="G19" s="56"/>
      <c r="H19" s="56"/>
    </row>
    <row r="20" spans="1:13" ht="15" thickBot="1" x14ac:dyDescent="0.35"/>
    <row r="21" spans="1:13" ht="16.2" thickBot="1" x14ac:dyDescent="0.35">
      <c r="A21" s="2"/>
      <c r="B21" s="100" t="s">
        <v>96</v>
      </c>
      <c r="C21" s="100" t="s">
        <v>97</v>
      </c>
      <c r="D21" s="100" t="s">
        <v>98</v>
      </c>
      <c r="E21" s="100" t="s">
        <v>99</v>
      </c>
      <c r="F21" s="100" t="s">
        <v>100</v>
      </c>
      <c r="G21" s="100" t="s">
        <v>101</v>
      </c>
      <c r="H21" s="101" t="s">
        <v>102</v>
      </c>
      <c r="I21" s="105" t="s">
        <v>103</v>
      </c>
      <c r="J21" s="102" t="s">
        <v>104</v>
      </c>
      <c r="K21" s="102" t="s">
        <v>105</v>
      </c>
      <c r="L21" s="103" t="s">
        <v>119</v>
      </c>
    </row>
    <row r="22" spans="1:13" ht="18.600000000000001" thickTop="1" x14ac:dyDescent="0.35">
      <c r="A22" s="10" t="s">
        <v>123</v>
      </c>
      <c r="B22" s="45" t="s">
        <v>71</v>
      </c>
      <c r="C22" s="45" t="s">
        <v>71</v>
      </c>
      <c r="D22" s="45" t="s">
        <v>71</v>
      </c>
      <c r="E22" s="45" t="s">
        <v>71</v>
      </c>
      <c r="F22" s="45" t="s">
        <v>71</v>
      </c>
      <c r="G22" s="24" t="s">
        <v>72</v>
      </c>
      <c r="H22" s="29" t="s">
        <v>72</v>
      </c>
      <c r="I22" s="106" t="s">
        <v>71</v>
      </c>
      <c r="J22" s="11" t="s">
        <v>71</v>
      </c>
      <c r="K22" s="11" t="s">
        <v>71</v>
      </c>
      <c r="L22" s="86" t="s">
        <v>76</v>
      </c>
    </row>
    <row r="23" spans="1:13" ht="18" x14ac:dyDescent="0.35">
      <c r="A23" s="22" t="s">
        <v>107</v>
      </c>
      <c r="B23" s="24" t="s">
        <v>72</v>
      </c>
      <c r="C23" s="23" t="s">
        <v>18</v>
      </c>
      <c r="D23" s="24" t="s">
        <v>72</v>
      </c>
      <c r="E23" s="23" t="s">
        <v>18</v>
      </c>
      <c r="F23" s="24" t="s">
        <v>72</v>
      </c>
      <c r="G23" s="23" t="s">
        <v>18</v>
      </c>
      <c r="H23" s="25" t="s">
        <v>18</v>
      </c>
      <c r="I23" s="107" t="s">
        <v>19</v>
      </c>
      <c r="J23" s="24" t="s">
        <v>106</v>
      </c>
      <c r="K23" s="24" t="s">
        <v>106</v>
      </c>
      <c r="L23" s="29" t="s">
        <v>106</v>
      </c>
    </row>
    <row r="24" spans="1:13" ht="18" x14ac:dyDescent="0.35">
      <c r="A24" s="22" t="s">
        <v>108</v>
      </c>
      <c r="B24" s="24" t="s">
        <v>50</v>
      </c>
      <c r="C24" s="23" t="s">
        <v>22</v>
      </c>
      <c r="D24" s="24" t="s">
        <v>50</v>
      </c>
      <c r="E24" s="23" t="s">
        <v>22</v>
      </c>
      <c r="F24" s="24" t="s">
        <v>50</v>
      </c>
      <c r="G24" s="23" t="s">
        <v>22</v>
      </c>
      <c r="H24" s="25" t="s">
        <v>22</v>
      </c>
      <c r="I24" s="107" t="s">
        <v>72</v>
      </c>
      <c r="J24" s="24" t="s">
        <v>72</v>
      </c>
      <c r="K24" s="24" t="s">
        <v>72</v>
      </c>
      <c r="L24" s="29" t="s">
        <v>72</v>
      </c>
    </row>
    <row r="25" spans="1:13" ht="18" x14ac:dyDescent="0.35">
      <c r="A25" s="22" t="s">
        <v>109</v>
      </c>
      <c r="B25" s="23" t="s">
        <v>51</v>
      </c>
      <c r="C25" s="24" t="s">
        <v>29</v>
      </c>
      <c r="D25" s="23" t="s">
        <v>51</v>
      </c>
      <c r="E25" s="23" t="s">
        <v>26</v>
      </c>
      <c r="F25" s="23" t="s">
        <v>51</v>
      </c>
      <c r="G25" s="24" t="s">
        <v>29</v>
      </c>
      <c r="H25" s="29" t="s">
        <v>29</v>
      </c>
      <c r="I25" s="107" t="s">
        <v>72</v>
      </c>
      <c r="J25" s="24" t="s">
        <v>72</v>
      </c>
      <c r="K25" s="24" t="s">
        <v>72</v>
      </c>
      <c r="L25" s="29" t="s">
        <v>72</v>
      </c>
      <c r="M25" s="84"/>
    </row>
    <row r="26" spans="1:13" ht="18" x14ac:dyDescent="0.35">
      <c r="A26" s="22" t="s">
        <v>110</v>
      </c>
      <c r="B26" s="24" t="s">
        <v>52</v>
      </c>
      <c r="C26" s="23" t="s">
        <v>26</v>
      </c>
      <c r="D26" s="24" t="s">
        <v>52</v>
      </c>
      <c r="E26" s="24" t="s">
        <v>19</v>
      </c>
      <c r="F26" s="24" t="s">
        <v>52</v>
      </c>
      <c r="G26" s="23" t="s">
        <v>26</v>
      </c>
      <c r="H26" s="29" t="s">
        <v>19</v>
      </c>
      <c r="I26" s="107" t="s">
        <v>72</v>
      </c>
      <c r="J26" s="24" t="s">
        <v>72</v>
      </c>
      <c r="K26" s="24" t="s">
        <v>72</v>
      </c>
      <c r="L26" s="29" t="s">
        <v>72</v>
      </c>
    </row>
    <row r="27" spans="1:13" ht="18" x14ac:dyDescent="0.35">
      <c r="A27" s="22" t="s">
        <v>111</v>
      </c>
      <c r="B27" s="24" t="s">
        <v>54</v>
      </c>
      <c r="C27" s="24" t="s">
        <v>72</v>
      </c>
      <c r="D27" s="24" t="s">
        <v>54</v>
      </c>
      <c r="E27" s="24" t="s">
        <v>72</v>
      </c>
      <c r="F27" s="24" t="s">
        <v>54</v>
      </c>
      <c r="G27" s="24" t="s">
        <v>19</v>
      </c>
      <c r="H27" s="25" t="s">
        <v>26</v>
      </c>
      <c r="I27" s="107" t="s">
        <v>72</v>
      </c>
      <c r="J27" s="24" t="s">
        <v>72</v>
      </c>
      <c r="K27" s="24" t="s">
        <v>72</v>
      </c>
      <c r="L27" s="29" t="s">
        <v>72</v>
      </c>
    </row>
    <row r="28" spans="1:13" ht="18" x14ac:dyDescent="0.35">
      <c r="A28" s="22" t="s">
        <v>112</v>
      </c>
      <c r="B28" s="24" t="s">
        <v>56</v>
      </c>
      <c r="C28" s="24" t="s">
        <v>72</v>
      </c>
      <c r="D28" s="24" t="s">
        <v>56</v>
      </c>
      <c r="E28" s="24" t="s">
        <v>72</v>
      </c>
      <c r="F28" s="24" t="s">
        <v>56</v>
      </c>
      <c r="G28" s="24" t="s">
        <v>72</v>
      </c>
      <c r="H28" s="29" t="s">
        <v>72</v>
      </c>
      <c r="I28" s="107" t="s">
        <v>72</v>
      </c>
      <c r="J28" s="24" t="s">
        <v>72</v>
      </c>
      <c r="K28" s="24" t="s">
        <v>72</v>
      </c>
      <c r="L28" s="29" t="s">
        <v>72</v>
      </c>
    </row>
    <row r="29" spans="1:13" ht="18" x14ac:dyDescent="0.35">
      <c r="A29" s="22" t="s">
        <v>113</v>
      </c>
      <c r="B29" s="24" t="s">
        <v>59</v>
      </c>
      <c r="C29" s="24" t="s">
        <v>72</v>
      </c>
      <c r="D29" s="24" t="s">
        <v>59</v>
      </c>
      <c r="E29" s="24" t="s">
        <v>72</v>
      </c>
      <c r="F29" s="24" t="s">
        <v>59</v>
      </c>
      <c r="G29" s="24" t="s">
        <v>72</v>
      </c>
      <c r="H29" s="29" t="s">
        <v>72</v>
      </c>
      <c r="I29" s="107" t="s">
        <v>72</v>
      </c>
      <c r="J29" s="24" t="s">
        <v>72</v>
      </c>
      <c r="K29" s="24" t="s">
        <v>72</v>
      </c>
      <c r="L29" s="29" t="s">
        <v>72</v>
      </c>
    </row>
    <row r="30" spans="1:13" ht="18" x14ac:dyDescent="0.35">
      <c r="A30" s="22" t="s">
        <v>114</v>
      </c>
      <c r="B30" s="24" t="s">
        <v>61</v>
      </c>
      <c r="C30" s="24" t="s">
        <v>72</v>
      </c>
      <c r="D30" s="24" t="s">
        <v>61</v>
      </c>
      <c r="E30" s="24" t="s">
        <v>72</v>
      </c>
      <c r="F30" s="24" t="s">
        <v>61</v>
      </c>
      <c r="G30" s="24" t="s">
        <v>72</v>
      </c>
      <c r="H30" s="29" t="s">
        <v>72</v>
      </c>
      <c r="I30" s="107" t="s">
        <v>72</v>
      </c>
      <c r="J30" s="24" t="s">
        <v>72</v>
      </c>
      <c r="K30" s="24" t="s">
        <v>72</v>
      </c>
      <c r="L30" s="29" t="s">
        <v>72</v>
      </c>
    </row>
    <row r="31" spans="1:13" ht="18" x14ac:dyDescent="0.35">
      <c r="A31" s="22" t="s">
        <v>120</v>
      </c>
      <c r="B31" s="24" t="s">
        <v>72</v>
      </c>
      <c r="C31" s="24" t="s">
        <v>19</v>
      </c>
      <c r="D31" s="24" t="s">
        <v>72</v>
      </c>
      <c r="E31" s="24" t="s">
        <v>29</v>
      </c>
      <c r="F31" s="24" t="s">
        <v>72</v>
      </c>
      <c r="G31" s="24" t="s">
        <v>72</v>
      </c>
      <c r="H31" s="29" t="s">
        <v>72</v>
      </c>
      <c r="I31" s="108" t="s">
        <v>22</v>
      </c>
      <c r="J31" s="24" t="s">
        <v>72</v>
      </c>
      <c r="K31" s="24" t="s">
        <v>72</v>
      </c>
      <c r="L31" s="29" t="s">
        <v>72</v>
      </c>
    </row>
    <row r="32" spans="1:13" ht="18" x14ac:dyDescent="0.35">
      <c r="A32" s="22" t="s">
        <v>115</v>
      </c>
      <c r="B32" s="24" t="s">
        <v>72</v>
      </c>
      <c r="C32" s="24" t="s">
        <v>72</v>
      </c>
      <c r="D32" s="24" t="s">
        <v>72</v>
      </c>
      <c r="E32" s="24" t="s">
        <v>72</v>
      </c>
      <c r="F32" s="24" t="s">
        <v>72</v>
      </c>
      <c r="G32" s="24" t="s">
        <v>72</v>
      </c>
      <c r="H32" s="29" t="s">
        <v>72</v>
      </c>
      <c r="I32" s="107" t="s">
        <v>29</v>
      </c>
      <c r="J32" s="24" t="s">
        <v>72</v>
      </c>
      <c r="K32" s="24" t="s">
        <v>72</v>
      </c>
      <c r="L32" s="29" t="s">
        <v>72</v>
      </c>
    </row>
    <row r="33" spans="1:12" ht="18" x14ac:dyDescent="0.35">
      <c r="A33" s="22" t="s">
        <v>122</v>
      </c>
      <c r="B33" s="24" t="s">
        <v>72</v>
      </c>
      <c r="C33" s="24" t="s">
        <v>72</v>
      </c>
      <c r="D33" s="24" t="s">
        <v>72</v>
      </c>
      <c r="E33" s="24" t="s">
        <v>72</v>
      </c>
      <c r="F33" s="24" t="s">
        <v>72</v>
      </c>
      <c r="G33" s="24" t="s">
        <v>72</v>
      </c>
      <c r="H33" s="29" t="s">
        <v>72</v>
      </c>
      <c r="I33" s="108" t="s">
        <v>26</v>
      </c>
      <c r="J33" s="24" t="s">
        <v>72</v>
      </c>
      <c r="K33" s="24" t="s">
        <v>72</v>
      </c>
      <c r="L33" s="29" t="s">
        <v>72</v>
      </c>
    </row>
    <row r="34" spans="1:12" ht="18.600000000000001" thickBot="1" x14ac:dyDescent="0.4">
      <c r="A34" s="31" t="s">
        <v>116</v>
      </c>
      <c r="B34" s="33" t="s">
        <v>72</v>
      </c>
      <c r="C34" s="33" t="s">
        <v>72</v>
      </c>
      <c r="D34" s="33" t="s">
        <v>72</v>
      </c>
      <c r="E34" s="33" t="s">
        <v>72</v>
      </c>
      <c r="F34" s="33" t="s">
        <v>72</v>
      </c>
      <c r="G34" s="33" t="s">
        <v>72</v>
      </c>
      <c r="H34" s="34" t="s">
        <v>72</v>
      </c>
      <c r="I34" s="109" t="s">
        <v>18</v>
      </c>
      <c r="J34" s="33" t="s">
        <v>72</v>
      </c>
      <c r="K34" s="33" t="s">
        <v>72</v>
      </c>
      <c r="L34" s="34" t="s">
        <v>72</v>
      </c>
    </row>
    <row r="36" spans="1:12" ht="18" x14ac:dyDescent="0.35">
      <c r="A36" s="1"/>
      <c r="B36" s="87"/>
      <c r="C36" s="87"/>
      <c r="D36" s="87"/>
      <c r="E36" s="87"/>
      <c r="F36" s="118"/>
      <c r="G36" s="118"/>
      <c r="H36" s="118"/>
    </row>
    <row r="37" spans="1:12" ht="18" x14ac:dyDescent="0.35">
      <c r="A37" s="5"/>
      <c r="B37" s="13"/>
      <c r="C37" s="13"/>
      <c r="D37" s="13"/>
      <c r="E37" s="82"/>
      <c r="F37" s="13"/>
      <c r="G37" s="1"/>
      <c r="H37" s="1"/>
    </row>
    <row r="38" spans="1:12" ht="18" x14ac:dyDescent="0.35">
      <c r="A38" s="5"/>
      <c r="B38" s="13"/>
      <c r="C38" s="13"/>
      <c r="D38" s="13"/>
      <c r="E38" s="13"/>
      <c r="F38" s="117"/>
      <c r="G38" s="117"/>
      <c r="H38" s="117"/>
    </row>
    <row r="39" spans="1:12" ht="18" x14ac:dyDescent="0.35">
      <c r="A39" s="5"/>
      <c r="B39" s="13"/>
      <c r="C39" s="13"/>
      <c r="D39" s="13"/>
      <c r="E39" s="13"/>
      <c r="F39" s="117"/>
      <c r="G39" s="117"/>
      <c r="H39" s="117"/>
    </row>
    <row r="40" spans="1:12" ht="18" x14ac:dyDescent="0.35">
      <c r="A40" s="5"/>
      <c r="B40" s="13"/>
      <c r="C40" s="13"/>
      <c r="D40" s="13"/>
      <c r="E40" s="13"/>
      <c r="F40" s="13"/>
      <c r="G40" s="1"/>
      <c r="H40" s="1"/>
    </row>
    <row r="41" spans="1:12" ht="18" x14ac:dyDescent="0.35">
      <c r="A41" s="5"/>
      <c r="B41" s="13"/>
      <c r="C41" s="13"/>
      <c r="D41" s="13"/>
      <c r="E41" s="13"/>
      <c r="F41" s="117"/>
      <c r="G41" s="117"/>
      <c r="H41" s="117"/>
    </row>
    <row r="42" spans="1:12" ht="18" x14ac:dyDescent="0.35">
      <c r="A42" s="5"/>
      <c r="B42" s="13"/>
      <c r="C42" s="13"/>
      <c r="D42" s="13"/>
      <c r="E42" s="13"/>
      <c r="F42" s="117"/>
      <c r="G42" s="117"/>
      <c r="H42" s="117"/>
    </row>
    <row r="43" spans="1:12" ht="18" x14ac:dyDescent="0.35">
      <c r="A43" s="5"/>
      <c r="B43" s="13"/>
      <c r="C43" s="13"/>
      <c r="D43" s="13"/>
      <c r="E43" s="13"/>
      <c r="F43" s="13"/>
      <c r="G43" s="1"/>
      <c r="H43" s="1"/>
    </row>
    <row r="44" spans="1:12" ht="18" x14ac:dyDescent="0.35">
      <c r="A44" s="5"/>
      <c r="B44" s="13"/>
      <c r="C44" s="13"/>
      <c r="D44" s="13"/>
      <c r="E44" s="13"/>
      <c r="F44" s="116"/>
      <c r="G44" s="116"/>
      <c r="H44" s="116"/>
    </row>
    <row r="45" spans="1:12" ht="18" x14ac:dyDescent="0.35">
      <c r="A45" s="5"/>
      <c r="B45" s="13"/>
      <c r="C45" s="13"/>
      <c r="D45" s="13"/>
      <c r="E45" s="13"/>
      <c r="F45" s="117"/>
      <c r="G45" s="117"/>
      <c r="H45" s="117"/>
    </row>
    <row r="46" spans="1:12" ht="18" x14ac:dyDescent="0.35">
      <c r="A46" s="5"/>
      <c r="B46" s="88"/>
      <c r="C46" s="13"/>
      <c r="D46" s="13"/>
      <c r="E46" s="13"/>
      <c r="F46" s="116"/>
      <c r="G46" s="116"/>
      <c r="H46" s="116"/>
    </row>
    <row r="47" spans="1:12" ht="18" x14ac:dyDescent="0.35">
      <c r="A47" s="5"/>
      <c r="B47" s="13"/>
      <c r="C47" s="13"/>
      <c r="D47" s="13"/>
      <c r="E47" s="13"/>
      <c r="F47" s="116"/>
      <c r="G47" s="116"/>
      <c r="H47" s="116"/>
    </row>
    <row r="48" spans="1:12" ht="18" x14ac:dyDescent="0.35">
      <c r="A48" s="5"/>
      <c r="B48" s="88"/>
      <c r="C48" s="13"/>
      <c r="D48" s="13"/>
      <c r="E48" s="13"/>
      <c r="F48" s="1"/>
      <c r="G48" s="117"/>
      <c r="H48" s="117"/>
    </row>
    <row r="49" spans="1:8" ht="18" x14ac:dyDescent="0.35">
      <c r="A49" s="5"/>
      <c r="B49" s="88"/>
      <c r="C49" s="13"/>
      <c r="D49" s="13"/>
      <c r="E49" s="13"/>
      <c r="F49" s="115"/>
      <c r="G49" s="115"/>
      <c r="H49" s="115"/>
    </row>
  </sheetData>
  <mergeCells count="12">
    <mergeCell ref="F49:H49"/>
    <mergeCell ref="A1:H2"/>
    <mergeCell ref="F44:H44"/>
    <mergeCell ref="F45:H45"/>
    <mergeCell ref="G48:H48"/>
    <mergeCell ref="F46:H46"/>
    <mergeCell ref="F47:H47"/>
    <mergeCell ref="F36:H36"/>
    <mergeCell ref="F38:H38"/>
    <mergeCell ref="F39:H39"/>
    <mergeCell ref="F41:H41"/>
    <mergeCell ref="F42:H42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139BF43FA0DF48A5B8CB94F96895B4" ma:contentTypeVersion="0" ma:contentTypeDescription="Ein neues Dokument erstellen." ma:contentTypeScope="" ma:versionID="1776e62aa6721f558e994223cfbeb9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22BE7-2235-41C0-8B3F-C6BC84C2F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A2FA9-FC15-4824-9274-0AEA03EE71FD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6D861A-8B9F-43E7-A9E2-A963138359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</vt:lpstr>
      <vt:lpstr>Aushang</vt:lpstr>
      <vt:lpstr>Tabelle3</vt:lpstr>
    </vt:vector>
  </TitlesOfParts>
  <Company>Lufthansa Systems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Wahllokal und Wahlzeiten</dc:title>
  <dc:creator>OBRADOVIC, SINISA</dc:creator>
  <cp:lastModifiedBy>ROHLEDER, BIRGIT</cp:lastModifiedBy>
  <cp:lastPrinted>2017-12-28T14:25:48Z</cp:lastPrinted>
  <dcterms:created xsi:type="dcterms:W3CDTF">2017-11-06T13:54:34Z</dcterms:created>
  <dcterms:modified xsi:type="dcterms:W3CDTF">2018-01-04T09:14:48Z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0x0101001E139BF43FA0DF48A5B8CB94F96895B4</vt:lpwstr>
  </property>
</Properties>
</file>